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  <sheet name="Sheet2" sheetId="2" r:id="rId2"/>
    <sheet name="Sheet3" sheetId="3" r:id="rId3"/>
  </sheets>
  <definedNames>
    <definedName name="kierto">'Sheet1'!$I$2</definedName>
    <definedName name="origo_X">'Sheet1'!$I$3</definedName>
    <definedName name="origo_Y">'Sheet1'!$I$4</definedName>
    <definedName name="origo_Z">'Sheet1'!$I$5</definedName>
  </definedNames>
  <calcPr fullCalcOnLoad="1"/>
</workbook>
</file>

<file path=xl/sharedStrings.xml><?xml version="1.0" encoding="utf-8"?>
<sst xmlns="http://schemas.openxmlformats.org/spreadsheetml/2006/main" count="27" uniqueCount="24">
  <si>
    <t>Foto NO</t>
  </si>
  <si>
    <t>Foto_X</t>
  </si>
  <si>
    <t>Foto_Y</t>
  </si>
  <si>
    <t>Foto_Z</t>
  </si>
  <si>
    <t>DEM</t>
  </si>
  <si>
    <t>h</t>
  </si>
  <si>
    <t>h(foto)</t>
  </si>
  <si>
    <t>kierto</t>
  </si>
  <si>
    <t>origo_X</t>
  </si>
  <si>
    <t>origo_Z</t>
  </si>
  <si>
    <t>dX</t>
  </si>
  <si>
    <t>dY</t>
  </si>
  <si>
    <t>dZ</t>
  </si>
  <si>
    <t>rad</t>
  </si>
  <si>
    <t>x</t>
  </si>
  <si>
    <t>y</t>
  </si>
  <si>
    <t>z</t>
  </si>
  <si>
    <t>NO</t>
  </si>
  <si>
    <t>X</t>
  </si>
  <si>
    <t>Y</t>
  </si>
  <si>
    <t>Z_top</t>
  </si>
  <si>
    <t>Maastodata (maku_texas.txt)</t>
  </si>
  <si>
    <t>Maastoreferenssi_puunlatva</t>
  </si>
  <si>
    <t>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</si>
</sst>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3"/>
  <sheetViews>
    <sheetView tabSelected="1" workbookViewId="0" topLeftCell="B1">
      <selection activeCell="F9" sqref="F9"/>
    </sheetView>
  </sheetViews>
  <sheetFormatPr defaultColWidth="9.140625" defaultRowHeight="12.75"/>
  <cols>
    <col min="9" max="9" width="10.57421875" style="0" bestFit="1" customWidth="1"/>
    <col min="13" max="14" width="10.57421875" style="0" bestFit="1" customWidth="1"/>
  </cols>
  <sheetData>
    <row r="1" spans="1:6" ht="12.75">
      <c r="A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6</v>
      </c>
    </row>
    <row r="2" spans="1:14" ht="12.75">
      <c r="A2">
        <v>10</v>
      </c>
      <c r="B2" s="3">
        <v>2515941.32</v>
      </c>
      <c r="C2" s="3">
        <v>6861206</v>
      </c>
      <c r="D2" s="3">
        <v>204.3</v>
      </c>
      <c r="E2">
        <v>182.34</v>
      </c>
      <c r="F2" s="2">
        <f>D2-E2</f>
        <v>21.960000000000008</v>
      </c>
      <c r="G2" s="5" t="s">
        <v>7</v>
      </c>
      <c r="H2">
        <v>-105.4</v>
      </c>
      <c r="I2" s="5">
        <f>RADIANS(H2)</f>
        <v>-1.8395770316020235</v>
      </c>
      <c r="J2" t="s">
        <v>13</v>
      </c>
      <c r="L2" s="3">
        <v>2515941.8557129633</v>
      </c>
      <c r="M2" s="3">
        <v>6861205.73265522</v>
      </c>
      <c r="N2" s="3">
        <v>205.921574879</v>
      </c>
    </row>
    <row r="3" spans="1:10" ht="12.75">
      <c r="A3">
        <v>11</v>
      </c>
      <c r="B3">
        <v>2515938.91</v>
      </c>
      <c r="C3">
        <v>6861204.92</v>
      </c>
      <c r="D3">
        <v>201.83</v>
      </c>
      <c r="E3">
        <v>182.15</v>
      </c>
      <c r="F3" s="2">
        <f aca="true" t="shared" si="0" ref="F3:F32">D3-E3</f>
        <v>19.680000000000007</v>
      </c>
      <c r="G3" s="5" t="s">
        <v>8</v>
      </c>
      <c r="H3">
        <v>2515946.92</v>
      </c>
      <c r="I3" s="6">
        <f>H3+H6</f>
        <v>2515945.12</v>
      </c>
      <c r="J3" t="s">
        <v>23</v>
      </c>
    </row>
    <row r="4" spans="1:10" ht="12.75">
      <c r="A4">
        <v>12</v>
      </c>
      <c r="B4">
        <v>2515942.13</v>
      </c>
      <c r="C4">
        <v>6861209.52</v>
      </c>
      <c r="D4">
        <v>202.6</v>
      </c>
      <c r="E4">
        <v>182.39</v>
      </c>
      <c r="F4" s="2">
        <f t="shared" si="0"/>
        <v>20.210000000000008</v>
      </c>
      <c r="G4" s="5" t="s">
        <v>8</v>
      </c>
      <c r="H4">
        <v>6861209.36</v>
      </c>
      <c r="I4" s="6">
        <f>H4+H7</f>
        <v>6861207.86</v>
      </c>
      <c r="J4" t="s">
        <v>23</v>
      </c>
    </row>
    <row r="5" spans="1:10" ht="12.75">
      <c r="A5">
        <v>13</v>
      </c>
      <c r="B5">
        <v>2515942.64</v>
      </c>
      <c r="C5">
        <v>6861213.31</v>
      </c>
      <c r="D5">
        <v>203.76</v>
      </c>
      <c r="E5">
        <v>182.79</v>
      </c>
      <c r="F5" s="2">
        <f t="shared" si="0"/>
        <v>20.97</v>
      </c>
      <c r="G5" s="5" t="s">
        <v>9</v>
      </c>
      <c r="H5">
        <v>183.15</v>
      </c>
      <c r="I5" s="6">
        <f>H5+H8</f>
        <v>183.15</v>
      </c>
      <c r="J5" t="s">
        <v>23</v>
      </c>
    </row>
    <row r="6" spans="1:8" ht="12.75">
      <c r="A6">
        <v>14</v>
      </c>
      <c r="B6">
        <v>2515944.41</v>
      </c>
      <c r="C6">
        <v>6861211.58</v>
      </c>
      <c r="D6">
        <v>203.74</v>
      </c>
      <c r="E6">
        <v>182.62</v>
      </c>
      <c r="F6" s="2">
        <f t="shared" si="0"/>
        <v>21.120000000000005</v>
      </c>
      <c r="G6" t="s">
        <v>10</v>
      </c>
      <c r="H6">
        <v>-1.8</v>
      </c>
    </row>
    <row r="7" spans="1:8" ht="12.75">
      <c r="A7">
        <v>15</v>
      </c>
      <c r="B7">
        <v>2515946.67</v>
      </c>
      <c r="C7">
        <v>6861209.36</v>
      </c>
      <c r="D7">
        <v>202.31</v>
      </c>
      <c r="E7">
        <v>182.95</v>
      </c>
      <c r="F7" s="2">
        <f t="shared" si="0"/>
        <v>19.360000000000014</v>
      </c>
      <c r="G7" t="s">
        <v>11</v>
      </c>
      <c r="H7">
        <v>-1.5</v>
      </c>
    </row>
    <row r="8" spans="1:13" ht="12.75">
      <c r="A8">
        <v>16</v>
      </c>
      <c r="B8">
        <v>2515945.67</v>
      </c>
      <c r="C8">
        <v>6861205.61</v>
      </c>
      <c r="D8">
        <v>203.38</v>
      </c>
      <c r="E8">
        <v>182.54</v>
      </c>
      <c r="F8" s="2">
        <f t="shared" si="0"/>
        <v>20.840000000000003</v>
      </c>
      <c r="G8" t="s">
        <v>12</v>
      </c>
      <c r="H8">
        <v>0</v>
      </c>
      <c r="J8" s="3" t="s">
        <v>21</v>
      </c>
      <c r="M8" s="4" t="s">
        <v>22</v>
      </c>
    </row>
    <row r="9" spans="1:15" ht="12.75">
      <c r="A9">
        <v>17</v>
      </c>
      <c r="B9">
        <v>2515943.67</v>
      </c>
      <c r="C9">
        <v>6861204.55</v>
      </c>
      <c r="D9">
        <v>201.99</v>
      </c>
      <c r="E9">
        <v>182.57</v>
      </c>
      <c r="F9" s="2">
        <f t="shared" si="0"/>
        <v>19.420000000000016</v>
      </c>
      <c r="H9" s="3" t="s">
        <v>14</v>
      </c>
      <c r="I9" s="3" t="s">
        <v>15</v>
      </c>
      <c r="J9" s="3" t="s">
        <v>16</v>
      </c>
      <c r="K9" s="3" t="s">
        <v>5</v>
      </c>
      <c r="L9" s="3" t="s">
        <v>17</v>
      </c>
      <c r="M9" s="4" t="s">
        <v>18</v>
      </c>
      <c r="N9" s="4" t="s">
        <v>19</v>
      </c>
      <c r="O9" s="4" t="s">
        <v>20</v>
      </c>
    </row>
    <row r="10" spans="1:17" ht="12.75">
      <c r="A10">
        <v>18</v>
      </c>
      <c r="B10">
        <v>2515939.62</v>
      </c>
      <c r="C10">
        <v>6861211.8</v>
      </c>
      <c r="D10">
        <v>201.8</v>
      </c>
      <c r="E10">
        <v>182.3</v>
      </c>
      <c r="F10" s="2">
        <f t="shared" si="0"/>
        <v>19.5</v>
      </c>
      <c r="H10">
        <v>-1.676299403</v>
      </c>
      <c r="I10">
        <v>1.487174708</v>
      </c>
      <c r="J10">
        <v>-0.259858684</v>
      </c>
      <c r="K10">
        <v>20</v>
      </c>
      <c r="L10">
        <v>1</v>
      </c>
      <c r="M10" s="1">
        <f aca="true" t="shared" si="1" ref="M10:M73">COS(kierto)*H10-SIN(kierto)*I10+origo_X</f>
        <v>2515946.9989298624</v>
      </c>
      <c r="N10" s="1">
        <f aca="true" t="shared" si="2" ref="N10:N73">SIN(kierto)*H10+COS(kierto)*I10+origo_Y</f>
        <v>6861209.081184209</v>
      </c>
      <c r="O10" s="1">
        <f aca="true" t="shared" si="3" ref="O10:O73">origo_Z+K10+J10</f>
        <v>202.890141316</v>
      </c>
      <c r="Q10" t="str">
        <f>IF(AND(ABS(M10-$B$2)&lt;1,ABS(($C$2-N10)&lt;1)),"Liki XY","?")</f>
        <v>?</v>
      </c>
    </row>
    <row r="11" spans="1:17" ht="12.75">
      <c r="A11">
        <v>19</v>
      </c>
      <c r="B11">
        <v>2515938.46</v>
      </c>
      <c r="C11">
        <v>6861214.77</v>
      </c>
      <c r="D11">
        <v>202.4</v>
      </c>
      <c r="E11">
        <v>182.21</v>
      </c>
      <c r="F11" s="2">
        <f t="shared" si="0"/>
        <v>20.189999999999998</v>
      </c>
      <c r="H11">
        <v>-2.359312603</v>
      </c>
      <c r="I11">
        <v>2.377800973</v>
      </c>
      <c r="J11">
        <v>-0.22547735</v>
      </c>
      <c r="K11">
        <v>9.3</v>
      </c>
      <c r="L11">
        <v>2</v>
      </c>
      <c r="M11" s="1">
        <f t="shared" si="1"/>
        <v>2515948.038956885</v>
      </c>
      <c r="N11" s="1">
        <f t="shared" si="2"/>
        <v>6861209.503162843</v>
      </c>
      <c r="O11" s="1">
        <f t="shared" si="3"/>
        <v>192.22452265</v>
      </c>
      <c r="Q11" t="str">
        <f aca="true" t="shared" si="4" ref="Q11:Q74">IF(AND(ABS(M11-$B$2)&lt;1,ABS(($C$2-N11)&lt;1)),"Liki XY","?")</f>
        <v>?</v>
      </c>
    </row>
    <row r="12" spans="1:17" ht="12.75">
      <c r="A12">
        <v>20</v>
      </c>
      <c r="B12">
        <v>2515936.48</v>
      </c>
      <c r="C12">
        <v>6861212.57</v>
      </c>
      <c r="D12">
        <v>200.04</v>
      </c>
      <c r="E12">
        <v>182.11</v>
      </c>
      <c r="F12" s="2">
        <f t="shared" si="0"/>
        <v>17.92999999999998</v>
      </c>
      <c r="H12">
        <v>-4.157946461</v>
      </c>
      <c r="I12">
        <v>2.996000892</v>
      </c>
      <c r="J12">
        <v>0.127907652</v>
      </c>
      <c r="K12">
        <v>18.6</v>
      </c>
      <c r="L12">
        <v>3</v>
      </c>
      <c r="M12" s="1">
        <f t="shared" si="1"/>
        <v>2515949.11259881</v>
      </c>
      <c r="N12" s="1">
        <f t="shared" si="2"/>
        <v>6861211.073050709</v>
      </c>
      <c r="O12" s="1">
        <f t="shared" si="3"/>
        <v>201.877907652</v>
      </c>
      <c r="Q12" t="str">
        <f t="shared" si="4"/>
        <v>?</v>
      </c>
    </row>
    <row r="13" spans="1:17" ht="12.75">
      <c r="A13">
        <v>21</v>
      </c>
      <c r="B13">
        <v>2515934.75</v>
      </c>
      <c r="C13">
        <v>6861210.65</v>
      </c>
      <c r="D13">
        <v>199.57</v>
      </c>
      <c r="E13">
        <v>182.02</v>
      </c>
      <c r="F13" s="2">
        <f t="shared" si="0"/>
        <v>17.549999999999983</v>
      </c>
      <c r="H13">
        <v>-5.253804197</v>
      </c>
      <c r="I13">
        <v>0.401265766</v>
      </c>
      <c r="J13">
        <v>0.067384631</v>
      </c>
      <c r="K13">
        <v>19.6</v>
      </c>
      <c r="L13">
        <v>4</v>
      </c>
      <c r="M13" s="1">
        <f t="shared" si="1"/>
        <v>2515946.9020383256</v>
      </c>
      <c r="N13" s="1">
        <f t="shared" si="2"/>
        <v>6861212.818609903</v>
      </c>
      <c r="O13" s="1">
        <f t="shared" si="3"/>
        <v>202.817384631</v>
      </c>
      <c r="Q13" t="str">
        <f t="shared" si="4"/>
        <v>?</v>
      </c>
    </row>
    <row r="14" spans="1:17" ht="12.75">
      <c r="A14">
        <v>22</v>
      </c>
      <c r="B14">
        <v>2515935.53</v>
      </c>
      <c r="C14">
        <v>6861205.36</v>
      </c>
      <c r="D14">
        <v>202.01</v>
      </c>
      <c r="E14">
        <v>182.15</v>
      </c>
      <c r="F14" s="2">
        <f t="shared" si="0"/>
        <v>19.859999999999985</v>
      </c>
      <c r="H14">
        <v>-7.808737137</v>
      </c>
      <c r="I14">
        <v>0.7494859</v>
      </c>
      <c r="J14">
        <v>0.540242827</v>
      </c>
      <c r="K14">
        <v>20.2</v>
      </c>
      <c r="L14">
        <v>5</v>
      </c>
      <c r="M14" s="1">
        <f t="shared" si="1"/>
        <v>2515947.9162338283</v>
      </c>
      <c r="N14" s="1">
        <f t="shared" si="2"/>
        <v>6861215.189337022</v>
      </c>
      <c r="O14" s="1">
        <f t="shared" si="3"/>
        <v>203.89024282699998</v>
      </c>
      <c r="Q14" t="str">
        <f t="shared" si="4"/>
        <v>?</v>
      </c>
    </row>
    <row r="15" spans="1:17" ht="12.75">
      <c r="A15">
        <v>23</v>
      </c>
      <c r="B15">
        <v>2515934.78</v>
      </c>
      <c r="C15">
        <v>6861201.2</v>
      </c>
      <c r="D15">
        <v>199.73</v>
      </c>
      <c r="E15">
        <v>181.94</v>
      </c>
      <c r="F15" s="2">
        <f t="shared" si="0"/>
        <v>17.789999999999992</v>
      </c>
      <c r="H15">
        <v>-8.614865567</v>
      </c>
      <c r="I15">
        <v>1.802449557</v>
      </c>
      <c r="J15">
        <v>0.58537991</v>
      </c>
      <c r="K15">
        <v>21.3</v>
      </c>
      <c r="L15">
        <v>6</v>
      </c>
      <c r="M15" s="1">
        <f t="shared" si="1"/>
        <v>2515949.1454635873</v>
      </c>
      <c r="N15" s="1">
        <f t="shared" si="2"/>
        <v>6861215.686900795</v>
      </c>
      <c r="O15" s="1">
        <f t="shared" si="3"/>
        <v>205.03537991000002</v>
      </c>
      <c r="Q15" t="str">
        <f t="shared" si="4"/>
        <v>?</v>
      </c>
    </row>
    <row r="16" spans="1:17" ht="12.75">
      <c r="A16">
        <v>24</v>
      </c>
      <c r="B16">
        <v>2515933.47</v>
      </c>
      <c r="C16">
        <v>6861203.45</v>
      </c>
      <c r="D16">
        <v>202.55</v>
      </c>
      <c r="E16">
        <v>182.07</v>
      </c>
      <c r="F16" s="2">
        <f t="shared" si="0"/>
        <v>20.480000000000018</v>
      </c>
      <c r="H16">
        <v>-8.7485607</v>
      </c>
      <c r="I16">
        <v>3.954585655</v>
      </c>
      <c r="J16">
        <v>0.596263181</v>
      </c>
      <c r="K16">
        <v>22.1</v>
      </c>
      <c r="L16">
        <v>7</v>
      </c>
      <c r="M16" s="1">
        <f t="shared" si="1"/>
        <v>2515951.2558316686</v>
      </c>
      <c r="N16" s="1">
        <f t="shared" si="2"/>
        <v>6861215.244282752</v>
      </c>
      <c r="O16" s="1">
        <f t="shared" si="3"/>
        <v>205.846263181</v>
      </c>
      <c r="Q16" t="str">
        <f t="shared" si="4"/>
        <v>?</v>
      </c>
    </row>
    <row r="17" spans="1:17" ht="12.75">
      <c r="A17">
        <v>25</v>
      </c>
      <c r="B17">
        <v>2515932.14</v>
      </c>
      <c r="C17">
        <v>6861207.15</v>
      </c>
      <c r="D17">
        <v>201.76</v>
      </c>
      <c r="E17">
        <v>182.04</v>
      </c>
      <c r="F17" s="2">
        <f t="shared" si="0"/>
        <v>19.72</v>
      </c>
      <c r="H17">
        <v>-6.879667754</v>
      </c>
      <c r="I17">
        <v>4.805719051</v>
      </c>
      <c r="J17">
        <v>0.312762531</v>
      </c>
      <c r="K17">
        <v>21.3</v>
      </c>
      <c r="L17">
        <v>8</v>
      </c>
      <c r="M17" s="1">
        <f t="shared" si="1"/>
        <v>2515951.5801095096</v>
      </c>
      <c r="N17" s="1">
        <f t="shared" si="2"/>
        <v>6861213.216467972</v>
      </c>
      <c r="O17" s="1">
        <f t="shared" si="3"/>
        <v>204.76276253100002</v>
      </c>
      <c r="Q17" t="str">
        <f t="shared" si="4"/>
        <v>?</v>
      </c>
    </row>
    <row r="18" spans="1:17" ht="12.75">
      <c r="A18">
        <v>26</v>
      </c>
      <c r="B18">
        <v>2515931.65</v>
      </c>
      <c r="C18">
        <v>6861211.06</v>
      </c>
      <c r="D18">
        <v>201.81</v>
      </c>
      <c r="E18">
        <v>181.99</v>
      </c>
      <c r="F18" s="2">
        <f t="shared" si="0"/>
        <v>19.819999999999993</v>
      </c>
      <c r="H18">
        <v>-4.405925439</v>
      </c>
      <c r="I18">
        <v>5.34181975</v>
      </c>
      <c r="J18">
        <v>0.173418789</v>
      </c>
      <c r="K18">
        <v>21.6</v>
      </c>
      <c r="L18">
        <v>9</v>
      </c>
      <c r="M18" s="1">
        <f t="shared" si="1"/>
        <v>2515951.440044325</v>
      </c>
      <c r="N18" s="1">
        <f t="shared" si="2"/>
        <v>6861210.689179555</v>
      </c>
      <c r="O18" s="1">
        <f t="shared" si="3"/>
        <v>204.923418789</v>
      </c>
      <c r="Q18" t="str">
        <f t="shared" si="4"/>
        <v>?</v>
      </c>
    </row>
    <row r="19" spans="1:17" ht="12.75">
      <c r="A19">
        <v>27</v>
      </c>
      <c r="B19">
        <v>2515930.76</v>
      </c>
      <c r="C19">
        <v>6861203</v>
      </c>
      <c r="D19">
        <v>201.44</v>
      </c>
      <c r="E19">
        <v>182.08</v>
      </c>
      <c r="F19" s="2">
        <f t="shared" si="0"/>
        <v>19.359999999999985</v>
      </c>
      <c r="H19">
        <v>-2.965371147</v>
      </c>
      <c r="I19">
        <v>7.161517044</v>
      </c>
      <c r="J19">
        <v>-0.283735949</v>
      </c>
      <c r="K19">
        <v>21.5</v>
      </c>
      <c r="L19">
        <v>10</v>
      </c>
      <c r="M19" s="1">
        <f t="shared" si="1"/>
        <v>2515952.8118581185</v>
      </c>
      <c r="N19" s="1">
        <f t="shared" si="2"/>
        <v>6861208.817116033</v>
      </c>
      <c r="O19" s="1">
        <f t="shared" si="3"/>
        <v>204.366264051</v>
      </c>
      <c r="Q19" t="str">
        <f t="shared" si="4"/>
        <v>?</v>
      </c>
    </row>
    <row r="20" spans="1:17" ht="12.75">
      <c r="A20">
        <v>28</v>
      </c>
      <c r="B20">
        <v>2515930.61</v>
      </c>
      <c r="C20">
        <v>6861204.58</v>
      </c>
      <c r="D20">
        <v>200.05</v>
      </c>
      <c r="E20">
        <v>182.09</v>
      </c>
      <c r="F20" s="2">
        <f t="shared" si="0"/>
        <v>17.960000000000008</v>
      </c>
      <c r="H20">
        <v>-1.156719161</v>
      </c>
      <c r="I20">
        <v>8.729397637</v>
      </c>
      <c r="J20">
        <v>-0.60877947</v>
      </c>
      <c r="K20">
        <v>22.9</v>
      </c>
      <c r="L20">
        <v>11</v>
      </c>
      <c r="M20" s="1">
        <f t="shared" si="1"/>
        <v>2515953.843145993</v>
      </c>
      <c r="N20" s="1">
        <f t="shared" si="2"/>
        <v>6861206.657042683</v>
      </c>
      <c r="O20" s="1">
        <f t="shared" si="3"/>
        <v>205.44122053</v>
      </c>
      <c r="Q20" t="str">
        <f t="shared" si="4"/>
        <v>?</v>
      </c>
    </row>
    <row r="21" spans="1:17" ht="12.75">
      <c r="A21">
        <v>29</v>
      </c>
      <c r="B21">
        <v>2515951.12</v>
      </c>
      <c r="C21">
        <v>6861215.3</v>
      </c>
      <c r="D21">
        <v>204.9</v>
      </c>
      <c r="E21">
        <v>183.54</v>
      </c>
      <c r="F21" s="2">
        <f t="shared" si="0"/>
        <v>21.360000000000014</v>
      </c>
      <c r="H21">
        <v>-1.583160762</v>
      </c>
      <c r="I21">
        <v>10.95097492</v>
      </c>
      <c r="J21">
        <v>-0.566847296</v>
      </c>
      <c r="K21">
        <v>20.9</v>
      </c>
      <c r="L21">
        <v>12</v>
      </c>
      <c r="M21" s="1">
        <f t="shared" si="1"/>
        <v>2515956.098202618</v>
      </c>
      <c r="N21" s="1">
        <f t="shared" si="2"/>
        <v>6861206.478219633</v>
      </c>
      <c r="O21" s="1">
        <f t="shared" si="3"/>
        <v>203.48315270400002</v>
      </c>
      <c r="Q21" t="str">
        <f t="shared" si="4"/>
        <v>?</v>
      </c>
    </row>
    <row r="22" spans="1:17" ht="12.75">
      <c r="A22">
        <v>30</v>
      </c>
      <c r="B22">
        <v>2515949</v>
      </c>
      <c r="C22">
        <v>6861215.4</v>
      </c>
      <c r="D22">
        <v>203.01</v>
      </c>
      <c r="E22">
        <v>183.64</v>
      </c>
      <c r="F22" s="2">
        <f t="shared" si="0"/>
        <v>19.370000000000005</v>
      </c>
      <c r="H22">
        <v>-4.619147058</v>
      </c>
      <c r="I22">
        <v>12.34806356</v>
      </c>
      <c r="J22">
        <v>-0.115635465</v>
      </c>
      <c r="K22">
        <v>20</v>
      </c>
      <c r="L22">
        <v>13</v>
      </c>
      <c r="M22" s="1">
        <f t="shared" si="1"/>
        <v>2515958.2513540885</v>
      </c>
      <c r="N22" s="1">
        <f t="shared" si="2"/>
        <v>6861209.034194633</v>
      </c>
      <c r="O22" s="1">
        <f t="shared" si="3"/>
        <v>203.034364535</v>
      </c>
      <c r="Q22" t="str">
        <f t="shared" si="4"/>
        <v>?</v>
      </c>
    </row>
    <row r="23" spans="1:17" ht="12.75">
      <c r="A23">
        <v>31</v>
      </c>
      <c r="B23">
        <v>2515947.34</v>
      </c>
      <c r="C23">
        <v>6861215.75</v>
      </c>
      <c r="D23">
        <v>203.81</v>
      </c>
      <c r="E23">
        <v>183.54</v>
      </c>
      <c r="F23" s="2">
        <f t="shared" si="0"/>
        <v>20.27000000000001</v>
      </c>
      <c r="H23">
        <v>-4.812937397</v>
      </c>
      <c r="I23">
        <v>7.37225122</v>
      </c>
      <c r="J23">
        <v>-0.008892093</v>
      </c>
      <c r="K23">
        <v>19.7</v>
      </c>
      <c r="L23">
        <v>14</v>
      </c>
      <c r="M23" s="1">
        <f t="shared" si="1"/>
        <v>2515953.505658489</v>
      </c>
      <c r="N23" s="1">
        <f t="shared" si="2"/>
        <v>6861210.542384415</v>
      </c>
      <c r="O23" s="1">
        <f t="shared" si="3"/>
        <v>202.841107907</v>
      </c>
      <c r="Q23" t="str">
        <f t="shared" si="4"/>
        <v>?</v>
      </c>
    </row>
    <row r="24" spans="1:17" ht="12.75">
      <c r="A24">
        <v>32</v>
      </c>
      <c r="B24">
        <v>2515944.78</v>
      </c>
      <c r="C24">
        <v>6861217.02</v>
      </c>
      <c r="D24">
        <v>203.4</v>
      </c>
      <c r="E24">
        <v>183.66</v>
      </c>
      <c r="F24" s="2">
        <f t="shared" si="0"/>
        <v>19.74000000000001</v>
      </c>
      <c r="H24">
        <v>-7.018607253</v>
      </c>
      <c r="I24">
        <v>7.160742115</v>
      </c>
      <c r="J24">
        <v>0.080008386</v>
      </c>
      <c r="K24">
        <v>11.6</v>
      </c>
      <c r="L24">
        <v>15</v>
      </c>
      <c r="M24" s="1">
        <f t="shared" si="1"/>
        <v>2515953.8874726566</v>
      </c>
      <c r="N24" s="1">
        <f t="shared" si="2"/>
        <v>6861212.725028123</v>
      </c>
      <c r="O24" s="1">
        <f t="shared" si="3"/>
        <v>194.830008386</v>
      </c>
      <c r="Q24" t="str">
        <f t="shared" si="4"/>
        <v>?</v>
      </c>
    </row>
    <row r="25" spans="1:17" ht="12.75">
      <c r="A25">
        <v>33</v>
      </c>
      <c r="B25">
        <v>2515944.91</v>
      </c>
      <c r="C25">
        <v>6861214</v>
      </c>
      <c r="D25">
        <v>202.2</v>
      </c>
      <c r="E25">
        <v>183.11</v>
      </c>
      <c r="F25" s="2">
        <f t="shared" si="0"/>
        <v>19.089999999999975</v>
      </c>
      <c r="H25">
        <v>-6.217726966</v>
      </c>
      <c r="I25">
        <v>10.17011334</v>
      </c>
      <c r="J25">
        <v>-0.101497982</v>
      </c>
      <c r="K25">
        <v>19.6</v>
      </c>
      <c r="L25">
        <v>16</v>
      </c>
      <c r="M25" s="1">
        <f t="shared" si="1"/>
        <v>2515956.576114964</v>
      </c>
      <c r="N25" s="1">
        <f t="shared" si="2"/>
        <v>6861211.15374618</v>
      </c>
      <c r="O25" s="1">
        <f t="shared" si="3"/>
        <v>202.648502018</v>
      </c>
      <c r="Q25" t="str">
        <f t="shared" si="4"/>
        <v>?</v>
      </c>
    </row>
    <row r="26" spans="1:17" ht="12.75">
      <c r="A26">
        <v>34</v>
      </c>
      <c r="B26">
        <v>2515946.78</v>
      </c>
      <c r="C26">
        <v>6861212.51</v>
      </c>
      <c r="D26">
        <v>201.94</v>
      </c>
      <c r="E26">
        <v>183.31</v>
      </c>
      <c r="F26" s="2">
        <f t="shared" si="0"/>
        <v>18.629999999999995</v>
      </c>
      <c r="H26">
        <v>-7.549679499</v>
      </c>
      <c r="I26">
        <v>9.563983818</v>
      </c>
      <c r="J26">
        <v>0.06004217</v>
      </c>
      <c r="K26">
        <v>20.8</v>
      </c>
      <c r="L26">
        <v>17</v>
      </c>
      <c r="M26" s="1">
        <f t="shared" si="1"/>
        <v>2515956.3454564214</v>
      </c>
      <c r="N26" s="1">
        <f t="shared" si="2"/>
        <v>6861212.598836899</v>
      </c>
      <c r="O26" s="1">
        <f t="shared" si="3"/>
        <v>204.01004217000002</v>
      </c>
      <c r="Q26" t="str">
        <f t="shared" si="4"/>
        <v>?</v>
      </c>
    </row>
    <row r="27" spans="1:17" ht="12.75">
      <c r="A27">
        <v>35</v>
      </c>
      <c r="B27">
        <v>2515948.95</v>
      </c>
      <c r="C27">
        <v>6861210.64</v>
      </c>
      <c r="D27">
        <v>200.59</v>
      </c>
      <c r="E27">
        <v>183.18</v>
      </c>
      <c r="F27" s="2">
        <f t="shared" si="0"/>
        <v>17.409999999999997</v>
      </c>
      <c r="H27">
        <v>-11.36114208</v>
      </c>
      <c r="I27">
        <v>9.084136975</v>
      </c>
      <c r="J27">
        <v>0.199542804</v>
      </c>
      <c r="K27">
        <v>20.1</v>
      </c>
      <c r="L27">
        <v>18</v>
      </c>
      <c r="M27" s="1">
        <f t="shared" si="1"/>
        <v>2515956.89499549</v>
      </c>
      <c r="N27" s="1">
        <f t="shared" si="2"/>
        <v>6861216.40087672</v>
      </c>
      <c r="O27" s="1">
        <f t="shared" si="3"/>
        <v>203.449542804</v>
      </c>
      <c r="Q27" t="str">
        <f t="shared" si="4"/>
        <v>?</v>
      </c>
    </row>
    <row r="28" spans="1:17" ht="12.75">
      <c r="A28">
        <v>36</v>
      </c>
      <c r="B28">
        <v>2515941.99</v>
      </c>
      <c r="C28">
        <v>6861215.36</v>
      </c>
      <c r="D28">
        <v>203.55</v>
      </c>
      <c r="E28">
        <v>182.94</v>
      </c>
      <c r="F28" s="2">
        <f t="shared" si="0"/>
        <v>20.610000000000014</v>
      </c>
      <c r="H28">
        <v>-11.68784531</v>
      </c>
      <c r="I28">
        <v>6.250222471</v>
      </c>
      <c r="J28">
        <v>0.406705821</v>
      </c>
      <c r="K28">
        <v>19.7</v>
      </c>
      <c r="L28">
        <v>19</v>
      </c>
      <c r="M28" s="1">
        <f t="shared" si="1"/>
        <v>2515954.249589582</v>
      </c>
      <c r="N28" s="1">
        <f t="shared" si="2"/>
        <v>6861217.468413136</v>
      </c>
      <c r="O28" s="1">
        <f t="shared" si="3"/>
        <v>203.256705821</v>
      </c>
      <c r="Q28" t="str">
        <f t="shared" si="4"/>
        <v>?</v>
      </c>
    </row>
    <row r="29" spans="1:17" ht="12.75">
      <c r="A29">
        <v>37</v>
      </c>
      <c r="B29">
        <v>2515947.2</v>
      </c>
      <c r="C29">
        <v>6861202.12</v>
      </c>
      <c r="D29">
        <v>203.06</v>
      </c>
      <c r="E29">
        <v>181.94</v>
      </c>
      <c r="F29" s="2">
        <f t="shared" si="0"/>
        <v>21.120000000000005</v>
      </c>
      <c r="H29">
        <v>-14.23457527</v>
      </c>
      <c r="I29">
        <v>5.83061592</v>
      </c>
      <c r="J29">
        <v>0.801746893</v>
      </c>
      <c r="K29">
        <v>18.3</v>
      </c>
      <c r="L29">
        <v>20</v>
      </c>
      <c r="M29" s="1">
        <f t="shared" si="1"/>
        <v>2515954.521348555</v>
      </c>
      <c r="N29" s="1">
        <f t="shared" si="2"/>
        <v>6861220.035132873</v>
      </c>
      <c r="O29" s="1">
        <f t="shared" si="3"/>
        <v>202.25174689300002</v>
      </c>
      <c r="Q29" t="str">
        <f t="shared" si="4"/>
        <v>?</v>
      </c>
    </row>
    <row r="30" spans="1:17" ht="12.75">
      <c r="A30">
        <v>38</v>
      </c>
      <c r="B30">
        <v>2515947.57</v>
      </c>
      <c r="C30">
        <v>6861195.28</v>
      </c>
      <c r="D30">
        <v>201.31</v>
      </c>
      <c r="E30">
        <v>180.72</v>
      </c>
      <c r="F30" s="2">
        <f t="shared" si="0"/>
        <v>20.590000000000003</v>
      </c>
      <c r="H30">
        <v>-13.21386246</v>
      </c>
      <c r="I30">
        <v>6.781249711</v>
      </c>
      <c r="J30">
        <v>0.578317166</v>
      </c>
      <c r="K30">
        <v>20.1</v>
      </c>
      <c r="L30">
        <v>21</v>
      </c>
      <c r="M30" s="1">
        <f t="shared" si="1"/>
        <v>2515955.1667936933</v>
      </c>
      <c r="N30" s="1">
        <f t="shared" si="2"/>
        <v>6861218.798621725</v>
      </c>
      <c r="O30" s="1">
        <f t="shared" si="3"/>
        <v>203.828317166</v>
      </c>
      <c r="Q30" t="str">
        <f t="shared" si="4"/>
        <v>?</v>
      </c>
    </row>
    <row r="31" spans="1:17" ht="12.75">
      <c r="A31">
        <v>39</v>
      </c>
      <c r="B31">
        <v>2515944.04</v>
      </c>
      <c r="C31">
        <v>6861196.23</v>
      </c>
      <c r="D31">
        <v>201.61</v>
      </c>
      <c r="E31">
        <v>181.29</v>
      </c>
      <c r="F31" s="2">
        <f t="shared" si="0"/>
        <v>20.32000000000002</v>
      </c>
      <c r="H31">
        <v>-14.4582297</v>
      </c>
      <c r="I31">
        <v>10.57304059</v>
      </c>
      <c r="J31">
        <v>0.237392316</v>
      </c>
      <c r="K31">
        <v>16.7</v>
      </c>
      <c r="L31">
        <v>22</v>
      </c>
      <c r="M31" s="1">
        <f t="shared" si="1"/>
        <v>2515959.1528911865</v>
      </c>
      <c r="N31" s="1">
        <f t="shared" si="2"/>
        <v>6861218.991377198</v>
      </c>
      <c r="O31" s="1">
        <f t="shared" si="3"/>
        <v>200.087392316</v>
      </c>
      <c r="Q31" t="str">
        <f t="shared" si="4"/>
        <v>?</v>
      </c>
    </row>
    <row r="32" spans="1:17" ht="12.75">
      <c r="A32">
        <v>40</v>
      </c>
      <c r="B32">
        <v>2515951.96</v>
      </c>
      <c r="C32">
        <v>6861197.1</v>
      </c>
      <c r="D32">
        <v>200.2</v>
      </c>
      <c r="E32">
        <v>180.92</v>
      </c>
      <c r="F32" s="2">
        <f t="shared" si="0"/>
        <v>19.28</v>
      </c>
      <c r="H32">
        <v>-9.900480033</v>
      </c>
      <c r="I32">
        <v>11.49059547</v>
      </c>
      <c r="J32">
        <v>0.065489635</v>
      </c>
      <c r="K32">
        <v>18.4</v>
      </c>
      <c r="L32">
        <v>23</v>
      </c>
      <c r="M32" s="1">
        <f t="shared" si="1"/>
        <v>2515958.8271633233</v>
      </c>
      <c r="N32" s="1">
        <f t="shared" si="2"/>
        <v>6861214.353609379</v>
      </c>
      <c r="O32" s="1">
        <f t="shared" si="3"/>
        <v>201.61548963500002</v>
      </c>
      <c r="Q32" t="str">
        <f t="shared" si="4"/>
        <v>?</v>
      </c>
    </row>
    <row r="33" spans="8:17" ht="12.75">
      <c r="H33">
        <v>-7.265315926</v>
      </c>
      <c r="I33">
        <v>13.25919561</v>
      </c>
      <c r="J33">
        <v>0.137218549</v>
      </c>
      <c r="K33">
        <v>20.2</v>
      </c>
      <c r="L33">
        <v>24</v>
      </c>
      <c r="M33" s="1">
        <f t="shared" si="1"/>
        <v>2515959.832478641</v>
      </c>
      <c r="N33" s="1">
        <f t="shared" si="2"/>
        <v>6861211.343397188</v>
      </c>
      <c r="O33" s="1">
        <f t="shared" si="3"/>
        <v>203.487218549</v>
      </c>
      <c r="Q33" t="str">
        <f t="shared" si="4"/>
        <v>?</v>
      </c>
    </row>
    <row r="34" spans="8:17" ht="12.75">
      <c r="H34">
        <v>-1.719624976</v>
      </c>
      <c r="I34">
        <v>14.31398401</v>
      </c>
      <c r="J34">
        <v>-0.467696539</v>
      </c>
      <c r="K34">
        <v>22.1</v>
      </c>
      <c r="L34">
        <v>25</v>
      </c>
      <c r="M34" s="1">
        <f t="shared" si="1"/>
        <v>2515959.3767031324</v>
      </c>
      <c r="N34" s="1">
        <f t="shared" si="2"/>
        <v>6861205.716716518</v>
      </c>
      <c r="O34" s="1">
        <f t="shared" si="3"/>
        <v>204.782303461</v>
      </c>
      <c r="Q34" t="str">
        <f t="shared" si="4"/>
        <v>?</v>
      </c>
    </row>
    <row r="35" spans="8:17" ht="12.75">
      <c r="H35">
        <v>-3.416910558</v>
      </c>
      <c r="I35">
        <v>14.84968622</v>
      </c>
      <c r="J35">
        <v>-0.181817586</v>
      </c>
      <c r="K35">
        <v>20.4</v>
      </c>
      <c r="L35">
        <v>26</v>
      </c>
      <c r="M35" s="1">
        <f t="shared" si="1"/>
        <v>2515960.343895741</v>
      </c>
      <c r="N35" s="1">
        <f t="shared" si="2"/>
        <v>6861207.210802748</v>
      </c>
      <c r="O35" s="1">
        <f t="shared" si="3"/>
        <v>203.36818241400002</v>
      </c>
      <c r="Q35" t="str">
        <f t="shared" si="4"/>
        <v>?</v>
      </c>
    </row>
    <row r="36" spans="8:17" ht="12.75">
      <c r="H36">
        <v>-5.101385644</v>
      </c>
      <c r="I36">
        <v>15.79578096</v>
      </c>
      <c r="J36">
        <v>0.120654651</v>
      </c>
      <c r="K36">
        <v>20.5</v>
      </c>
      <c r="L36">
        <v>27</v>
      </c>
      <c r="M36" s="1">
        <f t="shared" si="1"/>
        <v>2515961.7033439954</v>
      </c>
      <c r="N36" s="1">
        <f t="shared" si="2"/>
        <v>6861208.58355619</v>
      </c>
      <c r="O36" s="1">
        <f t="shared" si="3"/>
        <v>203.770654651</v>
      </c>
      <c r="Q36" t="str">
        <f t="shared" si="4"/>
        <v>?</v>
      </c>
    </row>
    <row r="37" spans="8:17" ht="12.75">
      <c r="H37">
        <v>-6.906917109</v>
      </c>
      <c r="I37">
        <v>15.05668813</v>
      </c>
      <c r="J37">
        <v>0.345454333</v>
      </c>
      <c r="K37">
        <v>19.5</v>
      </c>
      <c r="L37">
        <v>28</v>
      </c>
      <c r="M37" s="1">
        <f t="shared" si="1"/>
        <v>2515961.4702579207</v>
      </c>
      <c r="N37" s="1">
        <f t="shared" si="2"/>
        <v>6861210.5205314</v>
      </c>
      <c r="O37" s="1">
        <f t="shared" si="3"/>
        <v>202.995454333</v>
      </c>
      <c r="Q37" t="str">
        <f t="shared" si="4"/>
        <v>?</v>
      </c>
    </row>
    <row r="38" spans="8:17" ht="12.75">
      <c r="H38">
        <v>-10.35182484</v>
      </c>
      <c r="I38">
        <v>13.58683646</v>
      </c>
      <c r="J38">
        <v>0.255362141</v>
      </c>
      <c r="K38">
        <v>21.3</v>
      </c>
      <c r="L38">
        <v>29</v>
      </c>
      <c r="M38" s="1">
        <f t="shared" si="1"/>
        <v>2515960.967997003</v>
      </c>
      <c r="N38" s="1">
        <f t="shared" si="2"/>
        <v>6861214.232079214</v>
      </c>
      <c r="O38" s="1">
        <f t="shared" si="3"/>
        <v>204.70536214100002</v>
      </c>
      <c r="Q38" t="str">
        <f t="shared" si="4"/>
        <v>?</v>
      </c>
    </row>
    <row r="39" spans="8:17" ht="12.75">
      <c r="H39">
        <v>-12.31740275</v>
      </c>
      <c r="I39">
        <v>13.68466456</v>
      </c>
      <c r="J39">
        <v>0.253192646</v>
      </c>
      <c r="K39">
        <v>22.2</v>
      </c>
      <c r="L39">
        <v>30</v>
      </c>
      <c r="M39" s="1">
        <f t="shared" si="1"/>
        <v>2515961.5842838627</v>
      </c>
      <c r="N39" s="1">
        <f t="shared" si="2"/>
        <v>6861216.101104994</v>
      </c>
      <c r="O39" s="1">
        <f t="shared" si="3"/>
        <v>205.603192646</v>
      </c>
      <c r="Q39" t="str">
        <f t="shared" si="4"/>
        <v>?</v>
      </c>
    </row>
    <row r="40" spans="8:17" ht="12.75">
      <c r="H40">
        <v>-16.34512466</v>
      </c>
      <c r="I40">
        <v>12.01078033</v>
      </c>
      <c r="J40">
        <v>0.289804143</v>
      </c>
      <c r="K40">
        <v>18.4</v>
      </c>
      <c r="L40">
        <v>31</v>
      </c>
      <c r="M40" s="1">
        <f t="shared" si="1"/>
        <v>2515961.040085962</v>
      </c>
      <c r="N40" s="1">
        <f t="shared" si="2"/>
        <v>6861220.428723374</v>
      </c>
      <c r="O40" s="1">
        <f t="shared" si="3"/>
        <v>201.839804143</v>
      </c>
      <c r="Q40" t="str">
        <f t="shared" si="4"/>
        <v>?</v>
      </c>
    </row>
    <row r="41" spans="8:17" ht="12.75">
      <c r="H41">
        <v>-18.18309705</v>
      </c>
      <c r="I41">
        <v>12.65663374</v>
      </c>
      <c r="J41">
        <v>0.300845515</v>
      </c>
      <c r="K41">
        <v>16.1</v>
      </c>
      <c r="L41">
        <v>32</v>
      </c>
      <c r="M41" s="1">
        <f t="shared" si="1"/>
        <v>2515962.150835078</v>
      </c>
      <c r="N41" s="1">
        <f t="shared" si="2"/>
        <v>6861222.029193784</v>
      </c>
      <c r="O41" s="1">
        <f t="shared" si="3"/>
        <v>199.550845515</v>
      </c>
      <c r="Q41" t="str">
        <f t="shared" si="4"/>
        <v>?</v>
      </c>
    </row>
    <row r="42" spans="8:17" ht="12.75">
      <c r="H42">
        <v>-17.17492996</v>
      </c>
      <c r="I42">
        <v>13.67170529</v>
      </c>
      <c r="J42">
        <v>0.278545171</v>
      </c>
      <c r="K42">
        <v>20.4</v>
      </c>
      <c r="L42">
        <v>33</v>
      </c>
      <c r="M42" s="1">
        <f t="shared" si="1"/>
        <v>2515962.8617359567</v>
      </c>
      <c r="N42" s="1">
        <f t="shared" si="2"/>
        <v>6861220.787666067</v>
      </c>
      <c r="O42" s="1">
        <f t="shared" si="3"/>
        <v>203.828545171</v>
      </c>
      <c r="Q42" t="str">
        <f t="shared" si="4"/>
        <v>?</v>
      </c>
    </row>
    <row r="43" spans="8:17" ht="12.75">
      <c r="H43">
        <v>-20.0551804</v>
      </c>
      <c r="I43">
        <v>14.86866719</v>
      </c>
      <c r="J43">
        <v>0.461493951</v>
      </c>
      <c r="K43">
        <v>19.9</v>
      </c>
      <c r="L43">
        <v>34</v>
      </c>
      <c r="M43" s="1">
        <f t="shared" si="1"/>
        <v>2515964.7805895475</v>
      </c>
      <c r="N43" s="1">
        <f t="shared" si="2"/>
        <v>6861223.246641723</v>
      </c>
      <c r="O43" s="1">
        <f t="shared" si="3"/>
        <v>203.511493951</v>
      </c>
      <c r="Q43" t="str">
        <f t="shared" si="4"/>
        <v>?</v>
      </c>
    </row>
    <row r="44" spans="8:17" ht="12.75">
      <c r="H44">
        <v>-18.89271292</v>
      </c>
      <c r="I44">
        <v>15.90702437</v>
      </c>
      <c r="J44">
        <v>0.46657097</v>
      </c>
      <c r="K44">
        <v>19.8</v>
      </c>
      <c r="L44">
        <v>35</v>
      </c>
      <c r="M44" s="1">
        <f t="shared" si="1"/>
        <v>2515965.472964582</v>
      </c>
      <c r="N44" s="1">
        <f t="shared" si="2"/>
        <v>6861221.8501700675</v>
      </c>
      <c r="O44" s="1">
        <f t="shared" si="3"/>
        <v>203.41657097</v>
      </c>
      <c r="Q44" t="str">
        <f t="shared" si="4"/>
        <v>?</v>
      </c>
    </row>
    <row r="45" spans="8:17" ht="12.75">
      <c r="H45">
        <v>-15.85185909</v>
      </c>
      <c r="I45">
        <v>16.17527399</v>
      </c>
      <c r="J45">
        <v>0.227916247</v>
      </c>
      <c r="K45">
        <v>16</v>
      </c>
      <c r="L45">
        <v>36</v>
      </c>
      <c r="M45" s="1">
        <f t="shared" si="1"/>
        <v>2515964.924065471</v>
      </c>
      <c r="N45" s="1">
        <f t="shared" si="2"/>
        <v>6861218.847261538</v>
      </c>
      <c r="O45" s="1">
        <f t="shared" si="3"/>
        <v>199.377916247</v>
      </c>
      <c r="Q45" t="str">
        <f t="shared" si="4"/>
        <v>?</v>
      </c>
    </row>
    <row r="46" spans="8:17" ht="12.75">
      <c r="H46">
        <v>-13.23235071</v>
      </c>
      <c r="I46">
        <v>17.28528009</v>
      </c>
      <c r="J46">
        <v>0.421831726</v>
      </c>
      <c r="K46">
        <v>17.2</v>
      </c>
      <c r="L46">
        <v>37</v>
      </c>
      <c r="M46" s="1">
        <f t="shared" si="1"/>
        <v>2515965.2985907756</v>
      </c>
      <c r="N46" s="1">
        <f t="shared" si="2"/>
        <v>6861216.027036637</v>
      </c>
      <c r="O46" s="1">
        <f t="shared" si="3"/>
        <v>200.771831726</v>
      </c>
      <c r="Q46" t="str">
        <f t="shared" si="4"/>
        <v>?</v>
      </c>
    </row>
    <row r="47" spans="8:17" ht="12.75">
      <c r="H47">
        <v>-11.65613076</v>
      </c>
      <c r="I47">
        <v>15.39757783</v>
      </c>
      <c r="J47">
        <v>0.307850269</v>
      </c>
      <c r="K47">
        <v>19.3</v>
      </c>
      <c r="L47">
        <v>38</v>
      </c>
      <c r="M47" s="1">
        <f t="shared" si="1"/>
        <v>2515963.060090852</v>
      </c>
      <c r="N47" s="1">
        <f t="shared" si="2"/>
        <v>6861215.00870111</v>
      </c>
      <c r="O47" s="1">
        <f t="shared" si="3"/>
        <v>202.75785026900002</v>
      </c>
      <c r="Q47" t="str">
        <f t="shared" si="4"/>
        <v>?</v>
      </c>
    </row>
    <row r="48" spans="8:17" ht="12.75">
      <c r="H48">
        <v>-12.30519054</v>
      </c>
      <c r="I48">
        <v>18.44677566</v>
      </c>
      <c r="J48">
        <v>0.302415402</v>
      </c>
      <c r="K48">
        <v>18.4</v>
      </c>
      <c r="L48">
        <v>39</v>
      </c>
      <c r="M48" s="1">
        <f t="shared" si="1"/>
        <v>2515966.1721702614</v>
      </c>
      <c r="N48" s="1">
        <f t="shared" si="2"/>
        <v>6861214.824723524</v>
      </c>
      <c r="O48" s="1">
        <f t="shared" si="3"/>
        <v>201.85241540200002</v>
      </c>
      <c r="Q48" t="str">
        <f t="shared" si="4"/>
        <v>?</v>
      </c>
    </row>
    <row r="49" spans="8:17" ht="12.75">
      <c r="H49">
        <v>-10.01897163</v>
      </c>
      <c r="I49">
        <v>16.980611</v>
      </c>
      <c r="J49">
        <v>0.417094367</v>
      </c>
      <c r="K49">
        <v>22.3</v>
      </c>
      <c r="L49">
        <v>40</v>
      </c>
      <c r="M49" s="1">
        <f t="shared" si="1"/>
        <v>2515964.1515282337</v>
      </c>
      <c r="N49" s="1">
        <f t="shared" si="2"/>
        <v>6861213.009939374</v>
      </c>
      <c r="O49" s="1">
        <f t="shared" si="3"/>
        <v>205.86709436700002</v>
      </c>
      <c r="Q49" t="str">
        <f t="shared" si="4"/>
        <v>?</v>
      </c>
    </row>
    <row r="50" spans="8:17" ht="12.75">
      <c r="H50">
        <v>-7.428469903</v>
      </c>
      <c r="I50">
        <v>17.23128031</v>
      </c>
      <c r="J50">
        <v>0.303822855</v>
      </c>
      <c r="K50">
        <v>21.4</v>
      </c>
      <c r="L50">
        <v>41</v>
      </c>
      <c r="M50" s="1">
        <f t="shared" si="1"/>
        <v>2515963.7052737824</v>
      </c>
      <c r="N50" s="1">
        <f t="shared" si="2"/>
        <v>6861210.445881796</v>
      </c>
      <c r="O50" s="1">
        <f t="shared" si="3"/>
        <v>204.853822855</v>
      </c>
      <c r="Q50" t="str">
        <f t="shared" si="4"/>
        <v>?</v>
      </c>
    </row>
    <row r="51" spans="8:17" ht="12.75">
      <c r="H51">
        <v>-1.958199291</v>
      </c>
      <c r="I51">
        <v>17.18537864</v>
      </c>
      <c r="J51">
        <v>-0.295198417</v>
      </c>
      <c r="K51">
        <v>18.7</v>
      </c>
      <c r="L51">
        <v>42</v>
      </c>
      <c r="M51" s="1">
        <f t="shared" si="1"/>
        <v>2515962.208356368</v>
      </c>
      <c r="N51" s="1">
        <f t="shared" si="2"/>
        <v>6861205.184208509</v>
      </c>
      <c r="O51" s="1">
        <f t="shared" si="3"/>
        <v>201.554801583</v>
      </c>
      <c r="Q51" t="str">
        <f t="shared" si="4"/>
        <v>?</v>
      </c>
    </row>
    <row r="52" spans="8:17" ht="12.75">
      <c r="H52">
        <v>-2.001032219</v>
      </c>
      <c r="I52">
        <v>20.30530688</v>
      </c>
      <c r="J52">
        <v>-0.106042007</v>
      </c>
      <c r="K52">
        <v>15.9</v>
      </c>
      <c r="L52">
        <v>43</v>
      </c>
      <c r="M52" s="1">
        <f t="shared" si="1"/>
        <v>2515965.2276393916</v>
      </c>
      <c r="N52" s="1">
        <f t="shared" si="2"/>
        <v>6861204.396987507</v>
      </c>
      <c r="O52" s="1">
        <f t="shared" si="3"/>
        <v>198.943957993</v>
      </c>
      <c r="Q52" t="str">
        <f t="shared" si="4"/>
        <v>?</v>
      </c>
    </row>
    <row r="53" spans="8:17" ht="12.75">
      <c r="H53">
        <v>-4.660819348</v>
      </c>
      <c r="I53">
        <v>19.09076612</v>
      </c>
      <c r="J53">
        <v>0.193238397</v>
      </c>
      <c r="K53">
        <v>20.9</v>
      </c>
      <c r="L53">
        <v>44</v>
      </c>
      <c r="M53" s="1">
        <f t="shared" si="1"/>
        <v>2515964.76302897</v>
      </c>
      <c r="N53" s="1">
        <f t="shared" si="2"/>
        <v>6861207.283804783</v>
      </c>
      <c r="O53" s="1">
        <f t="shared" si="3"/>
        <v>204.243238397</v>
      </c>
      <c r="Q53" t="str">
        <f t="shared" si="4"/>
        <v>?</v>
      </c>
    </row>
    <row r="54" spans="8:17" ht="12.75">
      <c r="H54">
        <v>-5.052344236</v>
      </c>
      <c r="I54">
        <v>22.05574041</v>
      </c>
      <c r="J54">
        <v>0.329907994</v>
      </c>
      <c r="K54">
        <v>20.9</v>
      </c>
      <c r="L54">
        <v>45</v>
      </c>
      <c r="M54" s="1">
        <f t="shared" si="1"/>
        <v>2515967.725518886</v>
      </c>
      <c r="N54" s="1">
        <f t="shared" si="2"/>
        <v>6861206.873905067</v>
      </c>
      <c r="O54" s="1">
        <f t="shared" si="3"/>
        <v>204.379907994</v>
      </c>
      <c r="Q54" t="str">
        <f t="shared" si="4"/>
        <v>?</v>
      </c>
    </row>
    <row r="55" spans="8:17" ht="12.75">
      <c r="H55">
        <v>-8.26360255</v>
      </c>
      <c r="I55">
        <v>21.26567219</v>
      </c>
      <c r="J55">
        <v>0.407409394</v>
      </c>
      <c r="K55">
        <v>20.5</v>
      </c>
      <c r="L55">
        <v>46</v>
      </c>
      <c r="M55" s="1">
        <f t="shared" si="1"/>
        <v>2515967.816587036</v>
      </c>
      <c r="N55" s="1">
        <f t="shared" si="2"/>
        <v>6861210.1796718985</v>
      </c>
      <c r="O55" s="1">
        <f t="shared" si="3"/>
        <v>204.05740939400002</v>
      </c>
      <c r="Q55" t="str">
        <f t="shared" si="4"/>
        <v>?</v>
      </c>
    </row>
    <row r="56" spans="8:17" ht="12.75">
      <c r="H56">
        <v>-10.27061923</v>
      </c>
      <c r="I56">
        <v>20.10180228</v>
      </c>
      <c r="J56">
        <v>0.390703648</v>
      </c>
      <c r="K56">
        <v>14.2</v>
      </c>
      <c r="L56">
        <v>47</v>
      </c>
      <c r="M56" s="1">
        <f t="shared" si="1"/>
        <v>2515967.227480962</v>
      </c>
      <c r="N56" s="1">
        <f t="shared" si="2"/>
        <v>6861212.42370023</v>
      </c>
      <c r="O56" s="1">
        <f t="shared" si="3"/>
        <v>197.740703648</v>
      </c>
      <c r="Q56" t="str">
        <f t="shared" si="4"/>
        <v>?</v>
      </c>
    </row>
    <row r="57" spans="8:17" ht="12.75">
      <c r="H57">
        <v>-15.25085499</v>
      </c>
      <c r="I57">
        <v>19.21091162</v>
      </c>
      <c r="J57">
        <v>0.350024899</v>
      </c>
      <c r="K57">
        <v>18.6</v>
      </c>
      <c r="L57">
        <v>48</v>
      </c>
      <c r="M57" s="1">
        <f t="shared" si="1"/>
        <v>2515967.6911094435</v>
      </c>
      <c r="N57" s="1">
        <f t="shared" si="2"/>
        <v>6861217.461704103</v>
      </c>
      <c r="O57" s="1">
        <f t="shared" si="3"/>
        <v>202.100024899</v>
      </c>
      <c r="Q57" t="str">
        <f t="shared" si="4"/>
        <v>?</v>
      </c>
    </row>
    <row r="58" spans="8:17" ht="12.75">
      <c r="H58">
        <v>-17.77288339</v>
      </c>
      <c r="I58">
        <v>17.98138811</v>
      </c>
      <c r="J58">
        <v>0.361413213</v>
      </c>
      <c r="K58">
        <v>17.9</v>
      </c>
      <c r="L58">
        <v>49</v>
      </c>
      <c r="M58" s="1">
        <f t="shared" si="1"/>
        <v>2515967.1754715485</v>
      </c>
      <c r="N58" s="1">
        <f t="shared" si="2"/>
        <v>6861220.219687583</v>
      </c>
      <c r="O58" s="1">
        <f t="shared" si="3"/>
        <v>201.411413213</v>
      </c>
      <c r="Q58" t="str">
        <f t="shared" si="4"/>
        <v>?</v>
      </c>
    </row>
    <row r="59" spans="8:17" ht="12.75">
      <c r="H59">
        <v>-19.56652887</v>
      </c>
      <c r="I59">
        <v>17.84919787</v>
      </c>
      <c r="J59">
        <v>0.593510696</v>
      </c>
      <c r="K59">
        <v>17.2</v>
      </c>
      <c r="L59">
        <v>50</v>
      </c>
      <c r="M59" s="1">
        <f t="shared" si="1"/>
        <v>2515967.524341075</v>
      </c>
      <c r="N59" s="1">
        <f t="shared" si="2"/>
        <v>6861221.984036874</v>
      </c>
      <c r="O59" s="1">
        <f t="shared" si="3"/>
        <v>200.943510696</v>
      </c>
      <c r="Q59" t="str">
        <f t="shared" si="4"/>
        <v>?</v>
      </c>
    </row>
    <row r="60" spans="8:17" ht="12.75">
      <c r="H60">
        <v>-22.05553078</v>
      </c>
      <c r="I60">
        <v>19.58675822</v>
      </c>
      <c r="J60">
        <v>0.749632976</v>
      </c>
      <c r="K60">
        <v>18.1</v>
      </c>
      <c r="L60">
        <v>51</v>
      </c>
      <c r="M60" s="1">
        <f t="shared" si="1"/>
        <v>2515969.8604847067</v>
      </c>
      <c r="N60" s="1">
        <f t="shared" si="2"/>
        <v>6861223.922252396</v>
      </c>
      <c r="O60" s="1">
        <f t="shared" si="3"/>
        <v>201.999632976</v>
      </c>
      <c r="Q60" t="str">
        <f t="shared" si="4"/>
        <v>?</v>
      </c>
    </row>
    <row r="61" spans="8:17" ht="12.75">
      <c r="H61">
        <v>-18.69998097</v>
      </c>
      <c r="I61">
        <v>21.2853393</v>
      </c>
      <c r="J61">
        <v>0.556867157</v>
      </c>
      <c r="K61">
        <v>14.4</v>
      </c>
      <c r="L61">
        <v>52</v>
      </c>
      <c r="M61" s="1">
        <f t="shared" si="1"/>
        <v>2515970.6069921404</v>
      </c>
      <c r="N61" s="1">
        <f t="shared" si="2"/>
        <v>6861220.236113649</v>
      </c>
      <c r="O61" s="1">
        <f t="shared" si="3"/>
        <v>198.106867157</v>
      </c>
      <c r="Q61" t="str">
        <f t="shared" si="4"/>
        <v>?</v>
      </c>
    </row>
    <row r="62" spans="8:17" ht="12.75">
      <c r="H62">
        <v>-16.3759847</v>
      </c>
      <c r="I62">
        <v>20.57698811</v>
      </c>
      <c r="J62">
        <v>0.367586336</v>
      </c>
      <c r="K62">
        <v>18.5</v>
      </c>
      <c r="L62">
        <v>53</v>
      </c>
      <c r="M62" s="1">
        <f t="shared" si="1"/>
        <v>2515969.306922587</v>
      </c>
      <c r="N62" s="1">
        <f t="shared" si="2"/>
        <v>6861218.183666517</v>
      </c>
      <c r="O62" s="1">
        <f t="shared" si="3"/>
        <v>202.017586336</v>
      </c>
      <c r="Q62" t="str">
        <f t="shared" si="4"/>
        <v>?</v>
      </c>
    </row>
    <row r="63" spans="8:17" ht="12.75">
      <c r="H63">
        <v>-12.17676276</v>
      </c>
      <c r="I63">
        <v>22.55161971</v>
      </c>
      <c r="J63">
        <v>0.257608416</v>
      </c>
      <c r="K63">
        <v>21.3</v>
      </c>
      <c r="L63">
        <v>54</v>
      </c>
      <c r="M63" s="1">
        <f t="shared" si="1"/>
        <v>2515970.095526763</v>
      </c>
      <c r="N63" s="1">
        <f t="shared" si="2"/>
        <v>6861213.610840443</v>
      </c>
      <c r="O63" s="1">
        <f t="shared" si="3"/>
        <v>204.70760841600003</v>
      </c>
      <c r="Q63" t="str">
        <f t="shared" si="4"/>
        <v>?</v>
      </c>
    </row>
    <row r="64" spans="8:17" ht="12.75">
      <c r="H64">
        <v>-8.216875444</v>
      </c>
      <c r="I64">
        <v>23.9963491</v>
      </c>
      <c r="J64">
        <v>0.218578913</v>
      </c>
      <c r="K64">
        <v>19.9</v>
      </c>
      <c r="L64">
        <v>55</v>
      </c>
      <c r="M64" s="1">
        <f t="shared" si="1"/>
        <v>2515970.4368114267</v>
      </c>
      <c r="N64" s="1">
        <f t="shared" si="2"/>
        <v>6861209.409474553</v>
      </c>
      <c r="O64" s="1">
        <f t="shared" si="3"/>
        <v>203.268578913</v>
      </c>
      <c r="Q64" t="str">
        <f t="shared" si="4"/>
        <v>?</v>
      </c>
    </row>
    <row r="65" spans="8:17" ht="12.75">
      <c r="H65">
        <v>-4.150581785</v>
      </c>
      <c r="I65">
        <v>24.04579151</v>
      </c>
      <c r="J65">
        <v>0.30531436</v>
      </c>
      <c r="K65">
        <v>21.3</v>
      </c>
      <c r="L65">
        <v>56</v>
      </c>
      <c r="M65" s="1">
        <f t="shared" si="1"/>
        <v>2515969.40464947</v>
      </c>
      <c r="N65" s="1">
        <f t="shared" si="2"/>
        <v>6861205.476049789</v>
      </c>
      <c r="O65" s="1">
        <f t="shared" si="3"/>
        <v>204.75531436000003</v>
      </c>
      <c r="Q65" t="str">
        <f t="shared" si="4"/>
        <v>?</v>
      </c>
    </row>
    <row r="66" spans="8:17" ht="12.75">
      <c r="H66">
        <v>-1.719042247</v>
      </c>
      <c r="I66">
        <v>23.13088376</v>
      </c>
      <c r="J66">
        <v>0.031536497</v>
      </c>
      <c r="K66">
        <v>20.7</v>
      </c>
      <c r="L66">
        <v>57</v>
      </c>
      <c r="M66" s="1">
        <f t="shared" si="1"/>
        <v>2515967.876880914</v>
      </c>
      <c r="N66" s="1">
        <f t="shared" si="2"/>
        <v>6861203.374773045</v>
      </c>
      <c r="O66" s="1">
        <f t="shared" si="3"/>
        <v>203.88153649699998</v>
      </c>
      <c r="Q66" t="str">
        <f t="shared" si="4"/>
        <v>?</v>
      </c>
    </row>
    <row r="67" spans="8:17" ht="12.75">
      <c r="H67">
        <v>-2.449150191</v>
      </c>
      <c r="I67">
        <v>25.31781316</v>
      </c>
      <c r="J67">
        <v>0.274192982</v>
      </c>
      <c r="K67">
        <v>20.8</v>
      </c>
      <c r="L67">
        <v>58</v>
      </c>
      <c r="M67" s="1">
        <f t="shared" si="1"/>
        <v>2515970.179174129</v>
      </c>
      <c r="N67" s="1">
        <f t="shared" si="2"/>
        <v>6861203.497914278</v>
      </c>
      <c r="O67" s="1">
        <f t="shared" si="3"/>
        <v>204.224192982</v>
      </c>
      <c r="Q67" t="str">
        <f t="shared" si="4"/>
        <v>?</v>
      </c>
    </row>
    <row r="68" spans="8:17" ht="12.75">
      <c r="H68">
        <v>-4.436081802</v>
      </c>
      <c r="I68">
        <v>27.14370137</v>
      </c>
      <c r="J68">
        <v>0.538789282</v>
      </c>
      <c r="K68">
        <v>18.5</v>
      </c>
      <c r="L68">
        <v>59</v>
      </c>
      <c r="M68" s="1">
        <f t="shared" si="1"/>
        <v>2515972.467146405</v>
      </c>
      <c r="N68" s="1">
        <f t="shared" si="2"/>
        <v>6861204.9286301285</v>
      </c>
      <c r="O68" s="1">
        <f t="shared" si="3"/>
        <v>202.18878928200002</v>
      </c>
      <c r="Q68" t="str">
        <f t="shared" si="4"/>
        <v>?</v>
      </c>
    </row>
    <row r="69" spans="8:17" ht="12.75">
      <c r="H69">
        <v>-8.33244798</v>
      </c>
      <c r="I69">
        <v>26.36973651</v>
      </c>
      <c r="J69">
        <v>0.151348685</v>
      </c>
      <c r="K69">
        <v>18.7</v>
      </c>
      <c r="L69">
        <v>60</v>
      </c>
      <c r="M69" s="1">
        <f t="shared" si="1"/>
        <v>2515972.755674315</v>
      </c>
      <c r="N69" s="1">
        <f t="shared" si="2"/>
        <v>6861208.890629957</v>
      </c>
      <c r="O69" s="1">
        <f t="shared" si="3"/>
        <v>202.00134868499998</v>
      </c>
      <c r="Q69" t="str">
        <f t="shared" si="4"/>
        <v>?</v>
      </c>
    </row>
    <row r="70" spans="8:17" ht="12.75">
      <c r="H70">
        <v>-7.985843972</v>
      </c>
      <c r="I70">
        <v>28.44375897</v>
      </c>
      <c r="J70">
        <v>0.176502204</v>
      </c>
      <c r="K70">
        <v>19.8</v>
      </c>
      <c r="L70">
        <v>61</v>
      </c>
      <c r="M70" s="1">
        <f t="shared" si="1"/>
        <v>2515974.6631870223</v>
      </c>
      <c r="N70" s="1">
        <f t="shared" si="2"/>
        <v>6861208.005701274</v>
      </c>
      <c r="O70" s="1">
        <f t="shared" si="3"/>
        <v>203.12650220400002</v>
      </c>
      <c r="Q70" t="str">
        <f t="shared" si="4"/>
        <v>?</v>
      </c>
    </row>
    <row r="71" spans="8:17" ht="12.75">
      <c r="H71">
        <v>-10.70357871</v>
      </c>
      <c r="I71">
        <v>27.50519473</v>
      </c>
      <c r="J71">
        <v>0.158727088</v>
      </c>
      <c r="K71">
        <v>18.1</v>
      </c>
      <c r="L71">
        <v>62</v>
      </c>
      <c r="M71" s="1">
        <f t="shared" si="1"/>
        <v>2515974.4800326372</v>
      </c>
      <c r="N71" s="1">
        <f t="shared" si="2"/>
        <v>6861210.875098321</v>
      </c>
      <c r="O71" s="1">
        <f t="shared" si="3"/>
        <v>201.408727088</v>
      </c>
      <c r="Q71" t="str">
        <f t="shared" si="4"/>
        <v>?</v>
      </c>
    </row>
    <row r="72" spans="8:17" ht="12.75">
      <c r="H72">
        <v>-11.25554822</v>
      </c>
      <c r="I72">
        <v>26.32164225</v>
      </c>
      <c r="J72">
        <v>0.205285234</v>
      </c>
      <c r="K72">
        <v>14.7</v>
      </c>
      <c r="L72">
        <v>63</v>
      </c>
      <c r="M72" s="1">
        <f t="shared" si="1"/>
        <v>2515973.4855540106</v>
      </c>
      <c r="N72" s="1">
        <f t="shared" si="2"/>
        <v>6861211.72154919</v>
      </c>
      <c r="O72" s="1">
        <f t="shared" si="3"/>
        <v>198.055285234</v>
      </c>
      <c r="Q72" t="str">
        <f t="shared" si="4"/>
        <v>?</v>
      </c>
    </row>
    <row r="73" spans="8:17" ht="12.75">
      <c r="H73">
        <v>-12.5467211</v>
      </c>
      <c r="I73">
        <v>25.19413193</v>
      </c>
      <c r="J73">
        <v>0.218246266</v>
      </c>
      <c r="K73">
        <v>7.3</v>
      </c>
      <c r="L73">
        <v>64</v>
      </c>
      <c r="M73" s="1">
        <f t="shared" si="1"/>
        <v>2515972.74140535</v>
      </c>
      <c r="N73" s="1">
        <f t="shared" si="2"/>
        <v>6861213.265780292</v>
      </c>
      <c r="O73" s="1">
        <f t="shared" si="3"/>
        <v>190.668246266</v>
      </c>
      <c r="Q73" t="str">
        <f t="shared" si="4"/>
        <v>?</v>
      </c>
    </row>
    <row r="74" spans="8:17" ht="12.75">
      <c r="H74">
        <v>-14.93157728</v>
      </c>
      <c r="I74">
        <v>23.88512851</v>
      </c>
      <c r="J74">
        <v>0.366993871</v>
      </c>
      <c r="K74">
        <v>19.9</v>
      </c>
      <c r="L74">
        <v>65</v>
      </c>
      <c r="M74" s="1">
        <f aca="true" t="shared" si="5" ref="M74:M137">COS(kierto)*H74-SIN(kierto)*I74+origo_X</f>
        <v>2515972.1127143167</v>
      </c>
      <c r="N74" s="1">
        <f aca="true" t="shared" si="6" ref="N74:N137">SIN(kierto)*H74+COS(kierto)*I74+origo_Y</f>
        <v>6861215.912623041</v>
      </c>
      <c r="O74" s="1">
        <f aca="true" t="shared" si="7" ref="O74:O137">origo_Z+K74+J74</f>
        <v>203.41699387100002</v>
      </c>
      <c r="Q74" t="str">
        <f t="shared" si="4"/>
        <v>?</v>
      </c>
    </row>
    <row r="75" spans="8:17" ht="12.75">
      <c r="H75">
        <v>-16.72840488</v>
      </c>
      <c r="I75">
        <v>25.90710025</v>
      </c>
      <c r="J75">
        <v>0.279192643</v>
      </c>
      <c r="K75">
        <v>19.2</v>
      </c>
      <c r="L75">
        <v>66</v>
      </c>
      <c r="M75" s="1">
        <f t="shared" si="5"/>
        <v>2515974.53924654</v>
      </c>
      <c r="N75" s="1">
        <f t="shared" si="6"/>
        <v>6861217.1079893075</v>
      </c>
      <c r="O75" s="1">
        <f t="shared" si="7"/>
        <v>202.62919264299998</v>
      </c>
      <c r="Q75" t="str">
        <f aca="true" t="shared" si="8" ref="Q75:Q138">IF(AND(ABS(M75-$B$2)&lt;1,ABS(($C$2-N75)&lt;1)),"Liki XY","?")</f>
        <v>?</v>
      </c>
    </row>
    <row r="76" spans="8:17" ht="12.75">
      <c r="H76">
        <v>-17.94265908</v>
      </c>
      <c r="I76">
        <v>25.56150105</v>
      </c>
      <c r="J76">
        <v>0.387802788</v>
      </c>
      <c r="K76">
        <v>16.5</v>
      </c>
      <c r="L76">
        <v>67</v>
      </c>
      <c r="M76" s="1">
        <f t="shared" si="5"/>
        <v>2515974.5285085705</v>
      </c>
      <c r="N76" s="1">
        <f t="shared" si="6"/>
        <v>6861218.370422184</v>
      </c>
      <c r="O76" s="1">
        <f t="shared" si="7"/>
        <v>200.037802788</v>
      </c>
      <c r="Q76" t="str">
        <f t="shared" si="8"/>
        <v>?</v>
      </c>
    </row>
    <row r="77" spans="8:17" ht="12.75">
      <c r="H77">
        <v>-19.10036067</v>
      </c>
      <c r="I77">
        <v>23.32136172</v>
      </c>
      <c r="J77">
        <v>0.700000713</v>
      </c>
      <c r="K77">
        <v>16</v>
      </c>
      <c r="L77">
        <v>68</v>
      </c>
      <c r="M77" s="1">
        <f t="shared" si="5"/>
        <v>2515972.6762352767</v>
      </c>
      <c r="N77" s="1">
        <f t="shared" si="6"/>
        <v>6861220.081439668</v>
      </c>
      <c r="O77" s="1">
        <f t="shared" si="7"/>
        <v>199.85000071300001</v>
      </c>
      <c r="Q77" t="str">
        <f t="shared" si="8"/>
        <v>?</v>
      </c>
    </row>
    <row r="78" spans="8:17" ht="12.75">
      <c r="H78">
        <v>-21.79987451</v>
      </c>
      <c r="I78">
        <v>22.86597653</v>
      </c>
      <c r="J78">
        <v>0.818221038</v>
      </c>
      <c r="K78">
        <v>19.1</v>
      </c>
      <c r="L78">
        <v>69</v>
      </c>
      <c r="M78" s="1">
        <f t="shared" si="5"/>
        <v>2515972.9540729225</v>
      </c>
      <c r="N78" s="1">
        <f t="shared" si="6"/>
        <v>6861222.804958878</v>
      </c>
      <c r="O78" s="1">
        <f t="shared" si="7"/>
        <v>203.068221038</v>
      </c>
      <c r="Q78" t="str">
        <f t="shared" si="8"/>
        <v>?</v>
      </c>
    </row>
    <row r="79" spans="8:17" ht="12.75">
      <c r="H79">
        <v>-21.04369436</v>
      </c>
      <c r="I79">
        <v>25.06782252</v>
      </c>
      <c r="J79">
        <v>0.703128258</v>
      </c>
      <c r="K79">
        <v>11.6</v>
      </c>
      <c r="L79">
        <v>70</v>
      </c>
      <c r="M79" s="1">
        <f t="shared" si="5"/>
        <v>2515974.8760542576</v>
      </c>
      <c r="N79" s="1">
        <f t="shared" si="6"/>
        <v>6861221.491215399</v>
      </c>
      <c r="O79" s="1">
        <f t="shared" si="7"/>
        <v>195.453128258</v>
      </c>
      <c r="Q79" t="str">
        <f t="shared" si="8"/>
        <v>?</v>
      </c>
    </row>
    <row r="80" spans="8:17" ht="12.75">
      <c r="H80">
        <v>-23.01142085</v>
      </c>
      <c r="I80">
        <v>26.89077073</v>
      </c>
      <c r="J80">
        <v>0.510354548</v>
      </c>
      <c r="K80">
        <v>19.6</v>
      </c>
      <c r="L80">
        <v>71</v>
      </c>
      <c r="M80" s="1">
        <f t="shared" si="5"/>
        <v>2515977.156092056</v>
      </c>
      <c r="N80" s="1">
        <f t="shared" si="6"/>
        <v>6861222.904196415</v>
      </c>
      <c r="O80" s="1">
        <f t="shared" si="7"/>
        <v>203.260354548</v>
      </c>
      <c r="Q80" t="str">
        <f t="shared" si="8"/>
        <v>?</v>
      </c>
    </row>
    <row r="81" spans="8:17" ht="12.75">
      <c r="H81">
        <v>-20.12674933</v>
      </c>
      <c r="I81">
        <v>28.48018631</v>
      </c>
      <c r="J81">
        <v>0.569738205</v>
      </c>
      <c r="K81">
        <v>17.5</v>
      </c>
      <c r="L81">
        <v>72</v>
      </c>
      <c r="M81" s="1">
        <f t="shared" si="5"/>
        <v>2515977.922398143</v>
      </c>
      <c r="N81" s="1">
        <f t="shared" si="6"/>
        <v>6861219.70101883</v>
      </c>
      <c r="O81" s="1">
        <f t="shared" si="7"/>
        <v>201.219738205</v>
      </c>
      <c r="Q81" t="str">
        <f t="shared" si="8"/>
        <v>?</v>
      </c>
    </row>
    <row r="82" spans="8:17" ht="12.75">
      <c r="H82">
        <v>-18.56448619</v>
      </c>
      <c r="I82">
        <v>31.7383275</v>
      </c>
      <c r="J82">
        <v>0.252438626</v>
      </c>
      <c r="K82">
        <v>20</v>
      </c>
      <c r="L82">
        <v>73</v>
      </c>
      <c r="M82" s="1">
        <f t="shared" si="5"/>
        <v>2515980.6486885566</v>
      </c>
      <c r="N82" s="1">
        <f t="shared" si="6"/>
        <v>6861217.329628792</v>
      </c>
      <c r="O82" s="1">
        <f t="shared" si="7"/>
        <v>203.402438626</v>
      </c>
      <c r="Q82" t="str">
        <f t="shared" si="8"/>
        <v>?</v>
      </c>
    </row>
    <row r="83" spans="8:17" ht="12.75">
      <c r="H83">
        <v>-16.50258832</v>
      </c>
      <c r="I83">
        <v>31.19020003</v>
      </c>
      <c r="J83">
        <v>0.492120401</v>
      </c>
      <c r="K83">
        <v>19.5</v>
      </c>
      <c r="L83">
        <v>74</v>
      </c>
      <c r="M83" s="1">
        <f t="shared" si="5"/>
        <v>2515979.572691789</v>
      </c>
      <c r="N83" s="1">
        <f t="shared" si="6"/>
        <v>6861215.487321134</v>
      </c>
      <c r="O83" s="1">
        <f t="shared" si="7"/>
        <v>203.142120401</v>
      </c>
      <c r="Q83" t="str">
        <f t="shared" si="8"/>
        <v>?</v>
      </c>
    </row>
    <row r="84" spans="8:17" ht="12.75">
      <c r="H84">
        <v>-13.68874192</v>
      </c>
      <c r="I84">
        <v>32.71268133</v>
      </c>
      <c r="J84">
        <v>0.310493018</v>
      </c>
      <c r="K84">
        <v>18.7</v>
      </c>
      <c r="L84">
        <v>75</v>
      </c>
      <c r="M84" s="1">
        <f t="shared" si="5"/>
        <v>2515980.2932748883</v>
      </c>
      <c r="N84" s="1">
        <f t="shared" si="6"/>
        <v>6861212.370200529</v>
      </c>
      <c r="O84" s="1">
        <f t="shared" si="7"/>
        <v>202.16049301799998</v>
      </c>
      <c r="Q84" t="str">
        <f t="shared" si="8"/>
        <v>?</v>
      </c>
    </row>
    <row r="85" spans="8:17" ht="12.75">
      <c r="H85">
        <v>-12.7484381</v>
      </c>
      <c r="I85">
        <v>31.65895738</v>
      </c>
      <c r="J85">
        <v>0.187079901</v>
      </c>
      <c r="K85">
        <v>15.8</v>
      </c>
      <c r="L85">
        <v>76</v>
      </c>
      <c r="M85" s="1">
        <f t="shared" si="5"/>
        <v>2515979.0276810387</v>
      </c>
      <c r="N85" s="1">
        <f t="shared" si="6"/>
        <v>6861211.743480778</v>
      </c>
      <c r="O85" s="1">
        <f t="shared" si="7"/>
        <v>199.13707990100002</v>
      </c>
      <c r="Q85" t="str">
        <f t="shared" si="8"/>
        <v>?</v>
      </c>
    </row>
    <row r="86" spans="8:17" ht="12.75">
      <c r="H86">
        <v>-9.206095866</v>
      </c>
      <c r="I86">
        <v>33.25685974</v>
      </c>
      <c r="J86">
        <v>0.376938549</v>
      </c>
      <c r="K86">
        <v>18.1</v>
      </c>
      <c r="L86">
        <v>77</v>
      </c>
      <c r="M86" s="1">
        <f t="shared" si="5"/>
        <v>2515979.62752071</v>
      </c>
      <c r="N86" s="1">
        <f t="shared" si="6"/>
        <v>6861207.903992163</v>
      </c>
      <c r="O86" s="1">
        <f t="shared" si="7"/>
        <v>201.626938549</v>
      </c>
      <c r="Q86" t="str">
        <f t="shared" si="8"/>
        <v>?</v>
      </c>
    </row>
    <row r="87" spans="8:17" ht="12.75">
      <c r="H87">
        <v>-7.659373809</v>
      </c>
      <c r="I87">
        <v>32.24263858</v>
      </c>
      <c r="J87">
        <v>0.361353743</v>
      </c>
      <c r="K87">
        <v>16.4</v>
      </c>
      <c r="L87">
        <v>78</v>
      </c>
      <c r="M87" s="1">
        <f t="shared" si="5"/>
        <v>2515978.2389732464</v>
      </c>
      <c r="N87" s="1">
        <f t="shared" si="6"/>
        <v>6861206.68213717</v>
      </c>
      <c r="O87" s="1">
        <f t="shared" si="7"/>
        <v>199.911353743</v>
      </c>
      <c r="Q87" t="str">
        <f t="shared" si="8"/>
        <v>?</v>
      </c>
    </row>
    <row r="88" spans="8:17" ht="12.75">
      <c r="H88">
        <v>-5.740105696</v>
      </c>
      <c r="I88">
        <v>31.79812721</v>
      </c>
      <c r="J88">
        <v>0.387027521</v>
      </c>
      <c r="K88">
        <v>17.9</v>
      </c>
      <c r="L88">
        <v>79</v>
      </c>
      <c r="M88" s="1">
        <f t="shared" si="5"/>
        <v>2515977.3007484893</v>
      </c>
      <c r="N88" s="1">
        <f t="shared" si="6"/>
        <v>6861204.949822317</v>
      </c>
      <c r="O88" s="1">
        <f t="shared" si="7"/>
        <v>201.437027521</v>
      </c>
      <c r="Q88" t="str">
        <f t="shared" si="8"/>
        <v>?</v>
      </c>
    </row>
    <row r="89" spans="8:17" ht="12.75">
      <c r="H89">
        <v>-2.03066152</v>
      </c>
      <c r="I89">
        <v>31.23269018</v>
      </c>
      <c r="J89">
        <v>1.18846817</v>
      </c>
      <c r="K89">
        <v>20.4</v>
      </c>
      <c r="L89">
        <v>80</v>
      </c>
      <c r="M89" s="1">
        <f t="shared" si="5"/>
        <v>2515975.7705476535</v>
      </c>
      <c r="N89" s="1">
        <f t="shared" si="6"/>
        <v>6861201.523719496</v>
      </c>
      <c r="O89" s="1">
        <f t="shared" si="7"/>
        <v>204.73846817</v>
      </c>
      <c r="Q89" t="str">
        <f t="shared" si="8"/>
        <v>?</v>
      </c>
    </row>
    <row r="90" spans="8:17" ht="12.75">
      <c r="H90">
        <v>-0.667817004</v>
      </c>
      <c r="I90">
        <v>30.80119094</v>
      </c>
      <c r="J90">
        <v>0.699629786</v>
      </c>
      <c r="K90">
        <v>16.7</v>
      </c>
      <c r="L90">
        <v>81</v>
      </c>
      <c r="M90" s="1">
        <f t="shared" si="5"/>
        <v>2515974.992629521</v>
      </c>
      <c r="N90" s="1">
        <f t="shared" si="6"/>
        <v>6861200.324394625</v>
      </c>
      <c r="O90" s="1">
        <f t="shared" si="7"/>
        <v>200.549629786</v>
      </c>
      <c r="Q90" t="str">
        <f t="shared" si="8"/>
        <v>?</v>
      </c>
    </row>
    <row r="91" spans="8:17" ht="12.75">
      <c r="H91">
        <v>-0.431577872</v>
      </c>
      <c r="I91">
        <v>35.18016575</v>
      </c>
      <c r="J91">
        <v>0.421714776</v>
      </c>
      <c r="K91">
        <v>20.5</v>
      </c>
      <c r="L91">
        <v>82</v>
      </c>
      <c r="M91" s="1">
        <f t="shared" si="5"/>
        <v>2515979.151644264</v>
      </c>
      <c r="N91" s="1">
        <f t="shared" si="6"/>
        <v>6861198.933774014</v>
      </c>
      <c r="O91" s="1">
        <f t="shared" si="7"/>
        <v>204.071714776</v>
      </c>
      <c r="Q91" t="str">
        <f t="shared" si="8"/>
        <v>?</v>
      </c>
    </row>
    <row r="92" spans="8:17" ht="12.75">
      <c r="H92">
        <v>-2.99870232</v>
      </c>
      <c r="I92">
        <v>36.09089869</v>
      </c>
      <c r="J92">
        <v>0.523750127</v>
      </c>
      <c r="K92">
        <v>18.1</v>
      </c>
      <c r="L92">
        <v>83</v>
      </c>
      <c r="M92" s="1">
        <f t="shared" si="5"/>
        <v>2515980.7113933074</v>
      </c>
      <c r="N92" s="1">
        <f t="shared" si="6"/>
        <v>6861201.166876193</v>
      </c>
      <c r="O92" s="1">
        <f t="shared" si="7"/>
        <v>201.773750127</v>
      </c>
      <c r="Q92" t="str">
        <f t="shared" si="8"/>
        <v>?</v>
      </c>
    </row>
    <row r="93" spans="8:17" ht="12.75">
      <c r="H93">
        <v>-3.864559059</v>
      </c>
      <c r="I93">
        <v>33.9675642</v>
      </c>
      <c r="J93">
        <v>0.574078099</v>
      </c>
      <c r="K93">
        <v>20.3</v>
      </c>
      <c r="L93">
        <v>84</v>
      </c>
      <c r="M93" s="1">
        <f t="shared" si="5"/>
        <v>2515978.8942298377</v>
      </c>
      <c r="N93" s="1">
        <f t="shared" si="6"/>
        <v>6861202.565509159</v>
      </c>
      <c r="O93" s="1">
        <f t="shared" si="7"/>
        <v>204.024078099</v>
      </c>
      <c r="Q93" t="str">
        <f t="shared" si="8"/>
        <v>?</v>
      </c>
    </row>
    <row r="94" spans="8:17" ht="12.75">
      <c r="H94">
        <v>-6.460051323</v>
      </c>
      <c r="I94">
        <v>33.86718703</v>
      </c>
      <c r="J94">
        <v>0.42556376</v>
      </c>
      <c r="K94">
        <v>13.5</v>
      </c>
      <c r="L94">
        <v>85</v>
      </c>
      <c r="M94" s="1">
        <f t="shared" si="5"/>
        <v>2515979.4867055183</v>
      </c>
      <c r="N94" s="1">
        <f t="shared" si="6"/>
        <v>6861205.094467094</v>
      </c>
      <c r="O94" s="1">
        <f t="shared" si="7"/>
        <v>197.07556376</v>
      </c>
      <c r="Q94" t="str">
        <f t="shared" si="8"/>
        <v>?</v>
      </c>
    </row>
    <row r="95" spans="8:17" ht="12.75">
      <c r="H95">
        <v>-9.007168099</v>
      </c>
      <c r="I95">
        <v>35.52948882</v>
      </c>
      <c r="J95">
        <v>0.606368563</v>
      </c>
      <c r="K95">
        <v>20.5</v>
      </c>
      <c r="L95">
        <v>86</v>
      </c>
      <c r="M95" s="1">
        <f t="shared" si="5"/>
        <v>2515981.765725476</v>
      </c>
      <c r="N95" s="1">
        <f t="shared" si="6"/>
        <v>6861207.108696262</v>
      </c>
      <c r="O95" s="1">
        <f t="shared" si="7"/>
        <v>204.256368563</v>
      </c>
      <c r="Q95" t="str">
        <f t="shared" si="8"/>
        <v>?</v>
      </c>
    </row>
    <row r="96" spans="8:17" ht="12.75">
      <c r="H96">
        <v>-14.39884875</v>
      </c>
      <c r="I96">
        <v>34.34707107</v>
      </c>
      <c r="J96">
        <v>0.03421705</v>
      </c>
      <c r="K96">
        <v>16.9</v>
      </c>
      <c r="L96">
        <v>87</v>
      </c>
      <c r="M96" s="1">
        <f t="shared" si="5"/>
        <v>2515982.057555738</v>
      </c>
      <c r="N96" s="1">
        <f t="shared" si="6"/>
        <v>6861212.620789066</v>
      </c>
      <c r="O96" s="1">
        <f t="shared" si="7"/>
        <v>200.08421705</v>
      </c>
      <c r="Q96" t="str">
        <f t="shared" si="8"/>
        <v>?</v>
      </c>
    </row>
    <row r="97" spans="8:17" ht="12.75">
      <c r="H97">
        <v>-12.89831323</v>
      </c>
      <c r="I97">
        <v>39.67450807</v>
      </c>
      <c r="J97">
        <v>0.04351072</v>
      </c>
      <c r="K97">
        <v>18.2</v>
      </c>
      <c r="L97">
        <v>88</v>
      </c>
      <c r="M97" s="1">
        <f t="shared" si="5"/>
        <v>2515986.795236879</v>
      </c>
      <c r="N97" s="1">
        <f t="shared" si="6"/>
        <v>6861209.759396181</v>
      </c>
      <c r="O97" s="1">
        <f t="shared" si="7"/>
        <v>201.39351072</v>
      </c>
      <c r="Q97" t="str">
        <f t="shared" si="8"/>
        <v>?</v>
      </c>
    </row>
    <row r="98" spans="8:17" ht="12.75">
      <c r="H98">
        <v>-11.02129957</v>
      </c>
      <c r="I98">
        <v>40.00842266</v>
      </c>
      <c r="J98">
        <v>-0.045054922</v>
      </c>
      <c r="K98">
        <v>18.3</v>
      </c>
      <c r="L98">
        <v>89</v>
      </c>
      <c r="M98" s="1">
        <f t="shared" si="5"/>
        <v>2515986.618709941</v>
      </c>
      <c r="N98" s="1">
        <f t="shared" si="6"/>
        <v>6861207.861102876</v>
      </c>
      <c r="O98" s="1">
        <f t="shared" si="7"/>
        <v>201.40494507800003</v>
      </c>
      <c r="Q98" t="str">
        <f t="shared" si="8"/>
        <v>?</v>
      </c>
    </row>
    <row r="99" spans="8:17" ht="12.75">
      <c r="H99">
        <v>-6.966352569</v>
      </c>
      <c r="I99">
        <v>37.62414655</v>
      </c>
      <c r="J99">
        <v>0.782374302</v>
      </c>
      <c r="K99">
        <v>15</v>
      </c>
      <c r="L99">
        <v>90</v>
      </c>
      <c r="M99" s="1">
        <f t="shared" si="5"/>
        <v>2515983.2432243186</v>
      </c>
      <c r="N99" s="1">
        <f t="shared" si="6"/>
        <v>6861204.584906215</v>
      </c>
      <c r="O99" s="1">
        <f t="shared" si="7"/>
        <v>198.932374302</v>
      </c>
      <c r="Q99" t="str">
        <f t="shared" si="8"/>
        <v>?</v>
      </c>
    </row>
    <row r="100" spans="8:17" ht="12.75">
      <c r="H100">
        <v>-7.311710349</v>
      </c>
      <c r="I100">
        <v>39.17090513</v>
      </c>
      <c r="J100">
        <v>0.961794618</v>
      </c>
      <c r="K100">
        <v>15.5</v>
      </c>
      <c r="L100">
        <v>91</v>
      </c>
      <c r="M100" s="1">
        <f t="shared" si="5"/>
        <v>2515984.8261590283</v>
      </c>
      <c r="N100" s="1">
        <f t="shared" si="6"/>
        <v>6861204.50711286</v>
      </c>
      <c r="O100" s="1">
        <f t="shared" si="7"/>
        <v>199.611794618</v>
      </c>
      <c r="Q100" t="str">
        <f t="shared" si="8"/>
        <v>?</v>
      </c>
    </row>
    <row r="101" spans="8:17" ht="12.75">
      <c r="H101">
        <v>-9.85217742</v>
      </c>
      <c r="I101">
        <v>42.01645932</v>
      </c>
      <c r="J101">
        <v>0.097141855</v>
      </c>
      <c r="K101">
        <v>16.3</v>
      </c>
      <c r="L101">
        <v>92</v>
      </c>
      <c r="M101" s="1">
        <f t="shared" si="5"/>
        <v>2515988.2441813173</v>
      </c>
      <c r="N101" s="1">
        <f t="shared" si="6"/>
        <v>6861206.200711166</v>
      </c>
      <c r="O101" s="1">
        <f t="shared" si="7"/>
        <v>199.547141855</v>
      </c>
      <c r="Q101" t="str">
        <f t="shared" si="8"/>
        <v>?</v>
      </c>
    </row>
    <row r="102" spans="8:17" ht="12.75">
      <c r="H102">
        <v>-5.950634281</v>
      </c>
      <c r="I102">
        <v>40.64442403</v>
      </c>
      <c r="J102">
        <v>0.891213377</v>
      </c>
      <c r="K102">
        <v>10.9</v>
      </c>
      <c r="L102">
        <v>93</v>
      </c>
      <c r="M102" s="1">
        <f t="shared" si="5"/>
        <v>2515985.8853297513</v>
      </c>
      <c r="N102" s="1">
        <f t="shared" si="6"/>
        <v>6861202.80360372</v>
      </c>
      <c r="O102" s="1">
        <f t="shared" si="7"/>
        <v>194.94121337700003</v>
      </c>
      <c r="Q102" t="str">
        <f t="shared" si="8"/>
        <v>?</v>
      </c>
    </row>
    <row r="103" spans="8:17" ht="12.75">
      <c r="H103">
        <v>-4.586042584</v>
      </c>
      <c r="I103">
        <v>38.57177624</v>
      </c>
      <c r="J103">
        <v>0.781007451</v>
      </c>
      <c r="K103">
        <v>16.9</v>
      </c>
      <c r="L103">
        <v>94</v>
      </c>
      <c r="M103" s="1">
        <f t="shared" si="5"/>
        <v>2515983.5247238693</v>
      </c>
      <c r="N103" s="1">
        <f t="shared" si="6"/>
        <v>6861202.038411437</v>
      </c>
      <c r="O103" s="1">
        <f t="shared" si="7"/>
        <v>200.831007451</v>
      </c>
      <c r="Q103" t="str">
        <f t="shared" si="8"/>
        <v>?</v>
      </c>
    </row>
    <row r="104" spans="8:17" ht="12.75">
      <c r="H104">
        <v>-1.931429938</v>
      </c>
      <c r="I104">
        <v>38.39274212</v>
      </c>
      <c r="J104">
        <v>0.388641168</v>
      </c>
      <c r="K104">
        <v>8.9</v>
      </c>
      <c r="L104">
        <v>95</v>
      </c>
      <c r="M104" s="1">
        <f t="shared" si="5"/>
        <v>2515982.6471692696</v>
      </c>
      <c r="N104" s="1">
        <f t="shared" si="6"/>
        <v>6861199.52665519</v>
      </c>
      <c r="O104" s="1">
        <f t="shared" si="7"/>
        <v>192.438641168</v>
      </c>
      <c r="Q104" t="str">
        <f t="shared" si="8"/>
        <v>?</v>
      </c>
    </row>
    <row r="105" spans="8:17" ht="12.75">
      <c r="H105">
        <v>-0.211111581</v>
      </c>
      <c r="I105">
        <v>39.82084801</v>
      </c>
      <c r="J105">
        <v>0.656780687</v>
      </c>
      <c r="K105">
        <v>18.8</v>
      </c>
      <c r="L105">
        <v>96</v>
      </c>
      <c r="M105" s="1">
        <f t="shared" si="5"/>
        <v>2515983.567158531</v>
      </c>
      <c r="N105" s="1">
        <f t="shared" si="6"/>
        <v>6861197.488861913</v>
      </c>
      <c r="O105" s="1">
        <f t="shared" si="7"/>
        <v>202.60678068700003</v>
      </c>
      <c r="Q105" t="str">
        <f t="shared" si="8"/>
        <v>?</v>
      </c>
    </row>
    <row r="106" spans="8:17" ht="12.75">
      <c r="H106">
        <v>-3.226486156</v>
      </c>
      <c r="I106">
        <v>40.11234342</v>
      </c>
      <c r="J106">
        <v>0.66387166</v>
      </c>
      <c r="K106">
        <v>17.7</v>
      </c>
      <c r="L106">
        <v>97</v>
      </c>
      <c r="M106" s="1">
        <f t="shared" si="5"/>
        <v>2515984.648939081</v>
      </c>
      <c r="N106" s="1">
        <f t="shared" si="6"/>
        <v>6861200.318562293</v>
      </c>
      <c r="O106" s="1">
        <f t="shared" si="7"/>
        <v>201.51387166</v>
      </c>
      <c r="Q106" t="str">
        <f t="shared" si="8"/>
        <v>?</v>
      </c>
    </row>
    <row r="107" spans="8:17" ht="12.75">
      <c r="H107">
        <v>-5.315953848</v>
      </c>
      <c r="I107">
        <v>42.24474343</v>
      </c>
      <c r="J107">
        <v>0.508340054</v>
      </c>
      <c r="K107">
        <v>17.4</v>
      </c>
      <c r="L107">
        <v>98</v>
      </c>
      <c r="M107" s="1">
        <f t="shared" si="5"/>
        <v>2515987.259647059</v>
      </c>
      <c r="N107" s="1">
        <f t="shared" si="6"/>
        <v>6861201.766736625</v>
      </c>
      <c r="O107" s="1">
        <f t="shared" si="7"/>
        <v>201.058340054</v>
      </c>
      <c r="Q107" t="str">
        <f t="shared" si="8"/>
        <v>?</v>
      </c>
    </row>
    <row r="108" spans="8:17" ht="12.75">
      <c r="H108">
        <v>-4.984345628</v>
      </c>
      <c r="I108">
        <v>43.20550905</v>
      </c>
      <c r="J108">
        <v>0.455459641</v>
      </c>
      <c r="K108">
        <v>14.1</v>
      </c>
      <c r="L108">
        <v>99</v>
      </c>
      <c r="M108" s="1">
        <f t="shared" si="5"/>
        <v>2515988.097856186</v>
      </c>
      <c r="N108" s="1">
        <f t="shared" si="6"/>
        <v>6861201.191897476</v>
      </c>
      <c r="O108" s="1">
        <f t="shared" si="7"/>
        <v>197.705459641</v>
      </c>
      <c r="Q108" t="str">
        <f t="shared" si="8"/>
        <v>?</v>
      </c>
    </row>
    <row r="109" spans="8:17" ht="12.75">
      <c r="H109">
        <v>-3.029307278</v>
      </c>
      <c r="I109">
        <v>45.04680419</v>
      </c>
      <c r="J109">
        <v>0.534776865</v>
      </c>
      <c r="K109">
        <v>19.5</v>
      </c>
      <c r="L109">
        <v>100</v>
      </c>
      <c r="M109" s="1">
        <f t="shared" si="5"/>
        <v>2515989.3538679746</v>
      </c>
      <c r="N109" s="1">
        <f t="shared" si="6"/>
        <v>6861198.818086799</v>
      </c>
      <c r="O109" s="1">
        <f t="shared" si="7"/>
        <v>203.184776865</v>
      </c>
      <c r="Q109" t="str">
        <f t="shared" si="8"/>
        <v>?</v>
      </c>
    </row>
    <row r="110" spans="8:17" ht="12.75">
      <c r="H110">
        <v>2.087243449</v>
      </c>
      <c r="I110">
        <v>1.197163289</v>
      </c>
      <c r="J110">
        <v>-0.402290502</v>
      </c>
      <c r="K110">
        <v>21.2</v>
      </c>
      <c r="L110">
        <v>101</v>
      </c>
      <c r="M110" s="1">
        <f t="shared" si="5"/>
        <v>2515945.7198993587</v>
      </c>
      <c r="N110" s="1">
        <f t="shared" si="6"/>
        <v>6861205.529784149</v>
      </c>
      <c r="O110" s="1">
        <f t="shared" si="7"/>
        <v>203.947709498</v>
      </c>
      <c r="Q110" t="str">
        <f t="shared" si="8"/>
        <v>?</v>
      </c>
    </row>
    <row r="111" spans="8:17" ht="12.75">
      <c r="H111">
        <v>4.522368434</v>
      </c>
      <c r="I111">
        <v>1.51409818</v>
      </c>
      <c r="J111">
        <v>-0.768623592</v>
      </c>
      <c r="K111">
        <v>20.7</v>
      </c>
      <c r="L111">
        <v>102</v>
      </c>
      <c r="M111" s="1">
        <f t="shared" si="5"/>
        <v>2515945.3787924936</v>
      </c>
      <c r="N111" s="1">
        <f t="shared" si="6"/>
        <v>6861203.097927343</v>
      </c>
      <c r="O111" s="1">
        <f t="shared" si="7"/>
        <v>203.08137640799998</v>
      </c>
      <c r="Q111" t="str">
        <f t="shared" si="8"/>
        <v>?</v>
      </c>
    </row>
    <row r="112" spans="8:17" ht="12.75">
      <c r="H112">
        <v>6.378771923</v>
      </c>
      <c r="I112">
        <v>2.333997369</v>
      </c>
      <c r="J112">
        <v>-1.044921031</v>
      </c>
      <c r="K112">
        <v>22.8</v>
      </c>
      <c r="L112">
        <v>103</v>
      </c>
      <c r="M112" s="1">
        <f t="shared" si="5"/>
        <v>2515945.6762742307</v>
      </c>
      <c r="N112" s="1">
        <f t="shared" si="6"/>
        <v>6861201.090448026</v>
      </c>
      <c r="O112" s="1">
        <f t="shared" si="7"/>
        <v>204.90507896900002</v>
      </c>
      <c r="Q112" t="str">
        <f t="shared" si="8"/>
        <v>?</v>
      </c>
    </row>
    <row r="113" spans="8:17" ht="12.75">
      <c r="H113">
        <v>11.22128646</v>
      </c>
      <c r="I113">
        <v>2.537775694</v>
      </c>
      <c r="J113">
        <v>-1.839525404</v>
      </c>
      <c r="K113">
        <v>21.2</v>
      </c>
      <c r="L113">
        <v>104</v>
      </c>
      <c r="M113" s="1">
        <f t="shared" si="5"/>
        <v>2515944.5867766184</v>
      </c>
      <c r="N113" s="1">
        <f t="shared" si="6"/>
        <v>6861196.367687434</v>
      </c>
      <c r="O113" s="1">
        <f t="shared" si="7"/>
        <v>202.510474596</v>
      </c>
      <c r="Q113" t="str">
        <f t="shared" si="8"/>
        <v>?</v>
      </c>
    </row>
    <row r="114" spans="8:17" ht="12.75">
      <c r="H114">
        <v>15.29713265</v>
      </c>
      <c r="I114">
        <v>4.635062844</v>
      </c>
      <c r="J114">
        <v>-2.813902604</v>
      </c>
      <c r="K114">
        <v>20.9</v>
      </c>
      <c r="L114">
        <v>105</v>
      </c>
      <c r="M114" s="1">
        <f t="shared" si="5"/>
        <v>2515945.526395631</v>
      </c>
      <c r="N114" s="1">
        <f t="shared" si="6"/>
        <v>6861191.881235422</v>
      </c>
      <c r="O114" s="1">
        <f t="shared" si="7"/>
        <v>201.23609739600002</v>
      </c>
      <c r="Q114" t="str">
        <f t="shared" si="8"/>
        <v>?</v>
      </c>
    </row>
    <row r="115" spans="8:17" ht="12.75">
      <c r="H115">
        <v>11.81575998</v>
      </c>
      <c r="I115">
        <v>3.61703088</v>
      </c>
      <c r="J115">
        <v>-2.161400319</v>
      </c>
      <c r="L115">
        <v>106</v>
      </c>
      <c r="M115" s="1">
        <f t="shared" si="5"/>
        <v>2515945.469415503</v>
      </c>
      <c r="N115" s="1">
        <f t="shared" si="6"/>
        <v>6861195.507955429</v>
      </c>
      <c r="O115" s="1">
        <f t="shared" si="7"/>
        <v>180.988599681</v>
      </c>
      <c r="Q115" t="str">
        <f t="shared" si="8"/>
        <v>?</v>
      </c>
    </row>
    <row r="116" spans="8:17" ht="12.75">
      <c r="H116">
        <v>12.98118855</v>
      </c>
      <c r="I116">
        <v>4.961272543</v>
      </c>
      <c r="J116">
        <v>-2.752151269</v>
      </c>
      <c r="K116">
        <v>5.8</v>
      </c>
      <c r="L116">
        <v>107</v>
      </c>
      <c r="M116" s="1">
        <f t="shared" si="5"/>
        <v>2515946.455906026</v>
      </c>
      <c r="N116" s="1">
        <f t="shared" si="6"/>
        <v>6861194.027399504</v>
      </c>
      <c r="O116" s="1">
        <f t="shared" si="7"/>
        <v>186.19784873100002</v>
      </c>
      <c r="Q116" t="str">
        <f t="shared" si="8"/>
        <v>?</v>
      </c>
    </row>
    <row r="117" spans="8:17" ht="12.75">
      <c r="H117">
        <v>15.64806715</v>
      </c>
      <c r="I117">
        <v>5.949273844</v>
      </c>
      <c r="J117">
        <v>-2.952949537</v>
      </c>
      <c r="K117">
        <v>7.2</v>
      </c>
      <c r="L117">
        <v>108</v>
      </c>
      <c r="M117" s="1">
        <f t="shared" si="5"/>
        <v>2515946.700227613</v>
      </c>
      <c r="N117" s="1">
        <f t="shared" si="6"/>
        <v>6861191.193904312</v>
      </c>
      <c r="O117" s="1">
        <f t="shared" si="7"/>
        <v>187.397050463</v>
      </c>
      <c r="Q117" t="str">
        <f t="shared" si="8"/>
        <v>?</v>
      </c>
    </row>
    <row r="118" spans="8:17" ht="12.75">
      <c r="H118">
        <v>18.11723381</v>
      </c>
      <c r="I118">
        <v>5.157348295</v>
      </c>
      <c r="J118">
        <v>-3.032990114</v>
      </c>
      <c r="K118">
        <v>3</v>
      </c>
      <c r="L118">
        <v>109</v>
      </c>
      <c r="M118" s="1">
        <f t="shared" si="5"/>
        <v>2515945.281033519</v>
      </c>
      <c r="N118" s="1">
        <f t="shared" si="6"/>
        <v>6861189.023692757</v>
      </c>
      <c r="O118" s="1">
        <f t="shared" si="7"/>
        <v>183.117009886</v>
      </c>
      <c r="Q118" t="str">
        <f t="shared" si="8"/>
        <v>?</v>
      </c>
    </row>
    <row r="119" spans="8:17" ht="12.75">
      <c r="H119">
        <v>18.59454434</v>
      </c>
      <c r="I119">
        <v>6.722796929</v>
      </c>
      <c r="J119">
        <v>-3.407853722</v>
      </c>
      <c r="K119">
        <v>18.7</v>
      </c>
      <c r="L119">
        <v>110</v>
      </c>
      <c r="M119" s="1">
        <f t="shared" si="5"/>
        <v>2515946.6635226216</v>
      </c>
      <c r="N119" s="1">
        <f t="shared" si="6"/>
        <v>6861188.147805408</v>
      </c>
      <c r="O119" s="1">
        <f t="shared" si="7"/>
        <v>198.442146278</v>
      </c>
      <c r="Q119" t="str">
        <f t="shared" si="8"/>
        <v>?</v>
      </c>
    </row>
    <row r="120" spans="8:17" ht="12.75">
      <c r="H120">
        <v>20.93345977</v>
      </c>
      <c r="I120">
        <v>8.075242769</v>
      </c>
      <c r="J120">
        <v>-3.482839531</v>
      </c>
      <c r="K120">
        <v>17.9</v>
      </c>
      <c r="L120">
        <v>111</v>
      </c>
      <c r="M120" s="1">
        <f t="shared" si="5"/>
        <v>2515947.3462961395</v>
      </c>
      <c r="N120" s="1">
        <f t="shared" si="6"/>
        <v>6861185.533717524</v>
      </c>
      <c r="O120" s="1">
        <f t="shared" si="7"/>
        <v>197.56716046900002</v>
      </c>
      <c r="Q120" t="str">
        <f t="shared" si="8"/>
        <v>?</v>
      </c>
    </row>
    <row r="121" spans="8:17" ht="12.75">
      <c r="H121">
        <v>21.62627216</v>
      </c>
      <c r="I121">
        <v>11.28485279</v>
      </c>
      <c r="J121">
        <v>-3.558268422</v>
      </c>
      <c r="K121">
        <v>19.7</v>
      </c>
      <c r="L121">
        <v>112</v>
      </c>
      <c r="M121" s="1">
        <f t="shared" si="5"/>
        <v>2515950.256685842</v>
      </c>
      <c r="N121" s="1">
        <f t="shared" si="6"/>
        <v>6861184.013448707</v>
      </c>
      <c r="O121" s="1">
        <f t="shared" si="7"/>
        <v>199.291731578</v>
      </c>
      <c r="Q121" t="str">
        <f t="shared" si="8"/>
        <v>?</v>
      </c>
    </row>
    <row r="122" spans="8:17" ht="12.75">
      <c r="H122">
        <v>17.70211005</v>
      </c>
      <c r="I122">
        <v>9.880066428</v>
      </c>
      <c r="J122">
        <v>-3.352177636</v>
      </c>
      <c r="K122">
        <v>18.5</v>
      </c>
      <c r="L122">
        <v>113</v>
      </c>
      <c r="M122" s="1">
        <f t="shared" si="5"/>
        <v>2515949.944423021</v>
      </c>
      <c r="N122" s="1">
        <f t="shared" si="6"/>
        <v>6861188.169764975</v>
      </c>
      <c r="O122" s="1">
        <f t="shared" si="7"/>
        <v>198.297822364</v>
      </c>
      <c r="Q122" t="str">
        <f t="shared" si="8"/>
        <v>?</v>
      </c>
    </row>
    <row r="123" spans="8:17" ht="12.75">
      <c r="H123">
        <v>13.53894317</v>
      </c>
      <c r="I123">
        <v>9.454730292</v>
      </c>
      <c r="J123">
        <v>-3.018028313</v>
      </c>
      <c r="K123">
        <v>21.8</v>
      </c>
      <c r="L123">
        <v>114</v>
      </c>
      <c r="M123" s="1">
        <f t="shared" si="5"/>
        <v>2515950.63991284</v>
      </c>
      <c r="N123" s="1">
        <f t="shared" si="6"/>
        <v>6861192.296405644</v>
      </c>
      <c r="O123" s="1">
        <f t="shared" si="7"/>
        <v>201.93197168700001</v>
      </c>
      <c r="Q123" t="str">
        <f t="shared" si="8"/>
        <v>?</v>
      </c>
    </row>
    <row r="124" spans="8:17" ht="12.75">
      <c r="H124">
        <v>11.29374179</v>
      </c>
      <c r="I124">
        <v>5.848610378</v>
      </c>
      <c r="J124">
        <v>-2.32637724</v>
      </c>
      <c r="K124">
        <v>20.9</v>
      </c>
      <c r="L124">
        <v>115</v>
      </c>
      <c r="M124" s="1">
        <f t="shared" si="5"/>
        <v>2515947.759496165</v>
      </c>
      <c r="N124" s="1">
        <f t="shared" si="6"/>
        <v>6861195.41862118</v>
      </c>
      <c r="O124" s="1">
        <f t="shared" si="7"/>
        <v>201.72362276</v>
      </c>
      <c r="Q124" t="str">
        <f t="shared" si="8"/>
        <v>?</v>
      </c>
    </row>
    <row r="125" spans="8:17" ht="12.75">
      <c r="H125">
        <v>10.27560633</v>
      </c>
      <c r="I125">
        <v>10.08204882</v>
      </c>
      <c r="J125">
        <v>-2.460065664</v>
      </c>
      <c r="K125">
        <v>10</v>
      </c>
      <c r="L125">
        <v>116</v>
      </c>
      <c r="M125" s="1">
        <f t="shared" si="5"/>
        <v>2515952.1113068108</v>
      </c>
      <c r="N125" s="1">
        <f t="shared" si="6"/>
        <v>6861195.275985421</v>
      </c>
      <c r="O125" s="1">
        <f t="shared" si="7"/>
        <v>190.689934336</v>
      </c>
      <c r="Q125" t="str">
        <f t="shared" si="8"/>
        <v>?</v>
      </c>
    </row>
    <row r="126" spans="8:17" ht="12.75">
      <c r="H126">
        <v>8.464219642</v>
      </c>
      <c r="I126">
        <v>9.786824324</v>
      </c>
      <c r="J126">
        <v>-2.24582665</v>
      </c>
      <c r="K126">
        <v>20.2</v>
      </c>
      <c r="L126">
        <v>117</v>
      </c>
      <c r="M126" s="1">
        <f t="shared" si="5"/>
        <v>2515952.307707047</v>
      </c>
      <c r="N126" s="1">
        <f t="shared" si="6"/>
        <v>6861197.100733673</v>
      </c>
      <c r="O126" s="1">
        <f t="shared" si="7"/>
        <v>201.10417335</v>
      </c>
      <c r="Q126" t="str">
        <f t="shared" si="8"/>
        <v>?</v>
      </c>
    </row>
    <row r="127" spans="8:17" ht="12.75">
      <c r="H127">
        <v>8.177349053</v>
      </c>
      <c r="I127">
        <v>7.493172461</v>
      </c>
      <c r="J127">
        <v>-2.059381828</v>
      </c>
      <c r="K127">
        <v>5.7</v>
      </c>
      <c r="L127">
        <v>118</v>
      </c>
      <c r="M127" s="1">
        <f t="shared" si="5"/>
        <v>2515950.172588067</v>
      </c>
      <c r="N127" s="1">
        <f t="shared" si="6"/>
        <v>6861197.986397573</v>
      </c>
      <c r="O127" s="1">
        <f t="shared" si="7"/>
        <v>186.790618172</v>
      </c>
      <c r="Q127" t="str">
        <f t="shared" si="8"/>
        <v>?</v>
      </c>
    </row>
    <row r="128" spans="8:17" ht="12.75">
      <c r="H128">
        <v>4.936076802</v>
      </c>
      <c r="I128">
        <v>8.587753396</v>
      </c>
      <c r="J128">
        <v>-1.760382846</v>
      </c>
      <c r="K128">
        <v>20.1</v>
      </c>
      <c r="L128">
        <v>119</v>
      </c>
      <c r="M128" s="1">
        <f t="shared" si="5"/>
        <v>2515952.088608191</v>
      </c>
      <c r="N128" s="1">
        <f t="shared" si="6"/>
        <v>6861200.820620591</v>
      </c>
      <c r="O128" s="1">
        <f t="shared" si="7"/>
        <v>201.489617154</v>
      </c>
      <c r="Q128" t="str">
        <f t="shared" si="8"/>
        <v>?</v>
      </c>
    </row>
    <row r="129" spans="8:17" ht="12.75">
      <c r="H129">
        <v>5.062213525</v>
      </c>
      <c r="I129">
        <v>3.704717997</v>
      </c>
      <c r="J129">
        <v>-1.102718136</v>
      </c>
      <c r="K129">
        <v>21.4</v>
      </c>
      <c r="L129">
        <v>120</v>
      </c>
      <c r="M129" s="1">
        <f t="shared" si="5"/>
        <v>2515947.347399825</v>
      </c>
      <c r="N129" s="1">
        <f t="shared" si="6"/>
        <v>6861201.995732678</v>
      </c>
      <c r="O129" s="1">
        <f t="shared" si="7"/>
        <v>203.44728186400002</v>
      </c>
      <c r="Q129" t="str">
        <f t="shared" si="8"/>
        <v>?</v>
      </c>
    </row>
    <row r="130" spans="8:17" ht="12.75">
      <c r="H130">
        <v>2.938316227</v>
      </c>
      <c r="I130">
        <v>6.157019749</v>
      </c>
      <c r="J130">
        <v>-1.190671265</v>
      </c>
      <c r="K130">
        <v>19.6</v>
      </c>
      <c r="L130">
        <v>121</v>
      </c>
      <c r="M130" s="1">
        <f t="shared" si="5"/>
        <v>2515950.2756665945</v>
      </c>
      <c r="N130" s="1">
        <f t="shared" si="6"/>
        <v>6861203.39214857</v>
      </c>
      <c r="O130" s="1">
        <f t="shared" si="7"/>
        <v>201.559328735</v>
      </c>
      <c r="Q130" t="str">
        <f t="shared" si="8"/>
        <v>?</v>
      </c>
    </row>
    <row r="131" spans="8:17" ht="12.75">
      <c r="H131">
        <v>3.617148834</v>
      </c>
      <c r="I131">
        <v>7.64697536</v>
      </c>
      <c r="J131">
        <v>-1.318799594</v>
      </c>
      <c r="K131">
        <v>21</v>
      </c>
      <c r="L131">
        <v>122</v>
      </c>
      <c r="M131" s="1">
        <f t="shared" si="5"/>
        <v>2515951.5318578</v>
      </c>
      <c r="N131" s="1">
        <f t="shared" si="6"/>
        <v>6861202.342022346</v>
      </c>
      <c r="O131" s="1">
        <f t="shared" si="7"/>
        <v>202.831200406</v>
      </c>
      <c r="Q131" t="str">
        <f t="shared" si="8"/>
        <v>?</v>
      </c>
    </row>
    <row r="132" spans="8:17" ht="12.75">
      <c r="H132">
        <v>2.891549468</v>
      </c>
      <c r="I132">
        <v>9.975749674</v>
      </c>
      <c r="J132">
        <v>-1.196736364</v>
      </c>
      <c r="K132">
        <v>23.3</v>
      </c>
      <c r="L132">
        <v>123</v>
      </c>
      <c r="M132" s="1">
        <f t="shared" si="5"/>
        <v>2515953.969705764</v>
      </c>
      <c r="N132" s="1">
        <f t="shared" si="6"/>
        <v>6861202.423149095</v>
      </c>
      <c r="O132" s="1">
        <f t="shared" si="7"/>
        <v>205.253263636</v>
      </c>
      <c r="Q132" t="str">
        <f t="shared" si="8"/>
        <v>?</v>
      </c>
    </row>
    <row r="133" spans="8:17" ht="12.75">
      <c r="H133">
        <v>6.065280402</v>
      </c>
      <c r="I133">
        <v>11.14604025</v>
      </c>
      <c r="J133">
        <v>-1.776526673</v>
      </c>
      <c r="K133">
        <v>22.5</v>
      </c>
      <c r="L133">
        <v>124</v>
      </c>
      <c r="M133" s="1">
        <f t="shared" si="5"/>
        <v>2515954.2551738657</v>
      </c>
      <c r="N133" s="1">
        <f t="shared" si="6"/>
        <v>6861199.052591865</v>
      </c>
      <c r="O133" s="1">
        <f t="shared" si="7"/>
        <v>203.873473327</v>
      </c>
      <c r="Q133" t="str">
        <f t="shared" si="8"/>
        <v>?</v>
      </c>
    </row>
    <row r="134" spans="8:17" ht="12.75">
      <c r="H134">
        <v>4.2205808</v>
      </c>
      <c r="I134">
        <v>12.57945833</v>
      </c>
      <c r="J134">
        <v>-1.320858038</v>
      </c>
      <c r="K134">
        <v>17.3</v>
      </c>
      <c r="L134">
        <v>125</v>
      </c>
      <c r="M134" s="1">
        <f t="shared" si="5"/>
        <v>2515956.126996913</v>
      </c>
      <c r="N134" s="1">
        <f t="shared" si="6"/>
        <v>6861200.450405333</v>
      </c>
      <c r="O134" s="1">
        <f t="shared" si="7"/>
        <v>199.129141962</v>
      </c>
      <c r="Q134" t="str">
        <f t="shared" si="8"/>
        <v>?</v>
      </c>
    </row>
    <row r="135" spans="8:17" ht="12.75">
      <c r="H135">
        <v>8.06590845</v>
      </c>
      <c r="I135">
        <v>12.91795795</v>
      </c>
      <c r="J135">
        <v>-2.006138906</v>
      </c>
      <c r="K135">
        <v>19.1</v>
      </c>
      <c r="L135">
        <v>126</v>
      </c>
      <c r="M135" s="1">
        <f t="shared" si="5"/>
        <v>2515955.43219256</v>
      </c>
      <c r="N135" s="1">
        <f t="shared" si="6"/>
        <v>6861196.653251974</v>
      </c>
      <c r="O135" s="1">
        <f t="shared" si="7"/>
        <v>200.243861094</v>
      </c>
      <c r="Q135" t="str">
        <f t="shared" si="8"/>
        <v>?</v>
      </c>
    </row>
    <row r="136" spans="8:17" ht="12.75">
      <c r="H136">
        <v>11.06393253</v>
      </c>
      <c r="I136">
        <v>12.37661322</v>
      </c>
      <c r="J136">
        <v>-2.512798115</v>
      </c>
      <c r="K136">
        <v>22</v>
      </c>
      <c r="L136">
        <v>127</v>
      </c>
      <c r="M136" s="1">
        <f t="shared" si="5"/>
        <v>2515954.1141409585</v>
      </c>
      <c r="N136" s="1">
        <f t="shared" si="6"/>
        <v>6861193.906628141</v>
      </c>
      <c r="O136" s="1">
        <f t="shared" si="7"/>
        <v>202.637201885</v>
      </c>
      <c r="Q136" t="str">
        <f t="shared" si="8"/>
        <v>?</v>
      </c>
    </row>
    <row r="137" spans="8:17" ht="12.75">
      <c r="H137">
        <v>18.64320396</v>
      </c>
      <c r="I137">
        <v>14.59563263</v>
      </c>
      <c r="J137">
        <v>-3.170491452</v>
      </c>
      <c r="K137">
        <v>24.2</v>
      </c>
      <c r="L137">
        <v>128</v>
      </c>
      <c r="M137" s="1">
        <f t="shared" si="5"/>
        <v>2515954.2407654794</v>
      </c>
      <c r="N137" s="1">
        <f t="shared" si="6"/>
        <v>6861186.010213208</v>
      </c>
      <c r="O137" s="1">
        <f t="shared" si="7"/>
        <v>204.179508548</v>
      </c>
      <c r="Q137" t="str">
        <f t="shared" si="8"/>
        <v>?</v>
      </c>
    </row>
    <row r="138" spans="8:17" ht="12.75">
      <c r="H138">
        <v>21.77833606</v>
      </c>
      <c r="I138">
        <v>14.87324368</v>
      </c>
      <c r="J138">
        <v>-3.278339969</v>
      </c>
      <c r="K138">
        <v>23</v>
      </c>
      <c r="L138">
        <v>129</v>
      </c>
      <c r="M138" s="1">
        <f aca="true" t="shared" si="9" ref="M138:M201">COS(kierto)*H138-SIN(kierto)*I138+origo_X</f>
        <v>2515953.6758555085</v>
      </c>
      <c r="N138" s="1">
        <f aca="true" t="shared" si="10" ref="N138:N201">SIN(kierto)*H138+COS(kierto)*I138+origo_Y</f>
        <v>6861182.913925447</v>
      </c>
      <c r="O138" s="1">
        <f aca="true" t="shared" si="11" ref="O138:O201">origo_Z+K138+J138</f>
        <v>202.871660031</v>
      </c>
      <c r="Q138" t="str">
        <f t="shared" si="8"/>
        <v>?</v>
      </c>
    </row>
    <row r="139" spans="8:17" ht="12.75">
      <c r="H139">
        <v>21.22778486</v>
      </c>
      <c r="I139">
        <v>19.6387361</v>
      </c>
      <c r="J139">
        <v>-3.411535197</v>
      </c>
      <c r="K139">
        <v>17.9</v>
      </c>
      <c r="L139">
        <v>130</v>
      </c>
      <c r="M139" s="1">
        <f t="shared" si="9"/>
        <v>2515958.416447089</v>
      </c>
      <c r="N139" s="1">
        <f t="shared" si="10"/>
        <v>6861182.179203664</v>
      </c>
      <c r="O139" s="1">
        <f t="shared" si="11"/>
        <v>197.638464803</v>
      </c>
      <c r="Q139" t="str">
        <f aca="true" t="shared" si="12" ref="Q139:Q202">IF(AND(ABS(M139-$B$2)&lt;1,ABS(($C$2-N139)&lt;1)),"Liki XY","?")</f>
        <v>?</v>
      </c>
    </row>
    <row r="140" spans="8:17" ht="12.75">
      <c r="H140">
        <v>15.94491877</v>
      </c>
      <c r="I140">
        <v>17.43816018</v>
      </c>
      <c r="J140">
        <v>-2.670890565</v>
      </c>
      <c r="K140">
        <v>5.8</v>
      </c>
      <c r="L140">
        <v>131</v>
      </c>
      <c r="M140" s="1">
        <f t="shared" si="9"/>
        <v>2515957.697779366</v>
      </c>
      <c r="N140" s="1">
        <f t="shared" si="10"/>
        <v>6861187.85676698</v>
      </c>
      <c r="O140" s="1">
        <f t="shared" si="11"/>
        <v>186.279109435</v>
      </c>
      <c r="Q140" t="str">
        <f t="shared" si="12"/>
        <v>?</v>
      </c>
    </row>
    <row r="141" spans="8:17" ht="12.75">
      <c r="H141">
        <v>12.46628557</v>
      </c>
      <c r="I141">
        <v>16.11068403</v>
      </c>
      <c r="J141">
        <v>-2.230292342</v>
      </c>
      <c r="K141">
        <v>13.4</v>
      </c>
      <c r="L141">
        <v>132</v>
      </c>
      <c r="M141" s="1">
        <f t="shared" si="9"/>
        <v>2515957.341738037</v>
      </c>
      <c r="N141" s="1">
        <f t="shared" si="10"/>
        <v>6861191.563020674</v>
      </c>
      <c r="O141" s="1">
        <f t="shared" si="11"/>
        <v>194.319707658</v>
      </c>
      <c r="Q141" t="str">
        <f t="shared" si="12"/>
        <v>?</v>
      </c>
    </row>
    <row r="142" spans="8:17" ht="12.75">
      <c r="H142">
        <v>10.45404859</v>
      </c>
      <c r="I142">
        <v>14.73496078</v>
      </c>
      <c r="J142">
        <v>-2.03723786</v>
      </c>
      <c r="K142">
        <v>22.9</v>
      </c>
      <c r="L142">
        <v>133</v>
      </c>
      <c r="M142" s="1">
        <f t="shared" si="9"/>
        <v>2515956.549771414</v>
      </c>
      <c r="N142" s="1">
        <f t="shared" si="10"/>
        <v>6861193.868340823</v>
      </c>
      <c r="O142" s="1">
        <f t="shared" si="11"/>
        <v>204.01276214</v>
      </c>
      <c r="Q142" t="str">
        <f t="shared" si="12"/>
        <v>?</v>
      </c>
    </row>
    <row r="143" spans="8:17" ht="12.75">
      <c r="H143">
        <v>7.660731687</v>
      </c>
      <c r="I143">
        <v>16.96696555</v>
      </c>
      <c r="J143">
        <v>-1.532315663</v>
      </c>
      <c r="K143">
        <v>23.2</v>
      </c>
      <c r="L143">
        <v>134</v>
      </c>
      <c r="M143" s="1">
        <f t="shared" si="9"/>
        <v>2515959.4434193466</v>
      </c>
      <c r="N143" s="1">
        <f t="shared" si="10"/>
        <v>6861195.968642291</v>
      </c>
      <c r="O143" s="1">
        <f t="shared" si="11"/>
        <v>204.817684337</v>
      </c>
      <c r="Q143" t="str">
        <f t="shared" si="12"/>
        <v>?</v>
      </c>
    </row>
    <row r="144" spans="8:17" ht="12.75">
      <c r="H144">
        <v>5.882495834</v>
      </c>
      <c r="I144">
        <v>16.68536606</v>
      </c>
      <c r="J144">
        <v>-1.275912038</v>
      </c>
      <c r="K144">
        <v>24.4</v>
      </c>
      <c r="L144">
        <v>135</v>
      </c>
      <c r="M144" s="1">
        <f t="shared" si="9"/>
        <v>2515959.644151982</v>
      </c>
      <c r="N144" s="1">
        <f t="shared" si="10"/>
        <v>6861197.757811772</v>
      </c>
      <c r="O144" s="1">
        <f t="shared" si="11"/>
        <v>206.274087962</v>
      </c>
      <c r="Q144" t="str">
        <f t="shared" si="12"/>
        <v>?</v>
      </c>
    </row>
    <row r="145" spans="8:17" ht="12.75">
      <c r="H145">
        <v>4.283515975</v>
      </c>
      <c r="I145">
        <v>17.05996754</v>
      </c>
      <c r="J145">
        <v>-0.952406999</v>
      </c>
      <c r="K145">
        <v>22.2</v>
      </c>
      <c r="L145">
        <v>136</v>
      </c>
      <c r="M145" s="1">
        <f t="shared" si="9"/>
        <v>2515960.4299224303</v>
      </c>
      <c r="N145" s="1">
        <f t="shared" si="10"/>
        <v>6861199.19990319</v>
      </c>
      <c r="O145" s="1">
        <f t="shared" si="11"/>
        <v>204.397593001</v>
      </c>
      <c r="Q145" t="str">
        <f t="shared" si="12"/>
        <v>?</v>
      </c>
    </row>
    <row r="146" spans="8:17" ht="12.75">
      <c r="H146">
        <v>2.785048349</v>
      </c>
      <c r="I146">
        <v>18.2307296</v>
      </c>
      <c r="J146">
        <v>-0.663702184</v>
      </c>
      <c r="K146">
        <v>20.4</v>
      </c>
      <c r="L146">
        <v>137</v>
      </c>
      <c r="M146" s="1">
        <f t="shared" si="9"/>
        <v>2515961.9565759967</v>
      </c>
      <c r="N146" s="1">
        <f t="shared" si="10"/>
        <v>6861200.333665915</v>
      </c>
      <c r="O146" s="1">
        <f t="shared" si="11"/>
        <v>202.88629781600002</v>
      </c>
      <c r="Q146" t="str">
        <f t="shared" si="12"/>
        <v>?</v>
      </c>
    </row>
    <row r="147" spans="8:17" ht="12.75">
      <c r="H147">
        <v>2.612868214</v>
      </c>
      <c r="I147">
        <v>19.71409168</v>
      </c>
      <c r="J147">
        <v>-0.450984515</v>
      </c>
      <c r="K147">
        <v>21.3</v>
      </c>
      <c r="L147">
        <v>138</v>
      </c>
      <c r="M147" s="1">
        <f t="shared" si="9"/>
        <v>2515963.432402049</v>
      </c>
      <c r="N147" s="1">
        <f t="shared" si="10"/>
        <v>6861200.105748117</v>
      </c>
      <c r="O147" s="1">
        <f t="shared" si="11"/>
        <v>203.99901548500003</v>
      </c>
      <c r="Q147" t="str">
        <f t="shared" si="12"/>
        <v>?</v>
      </c>
    </row>
    <row r="148" spans="8:17" ht="12.75">
      <c r="H148">
        <v>2.388383414</v>
      </c>
      <c r="I148">
        <v>21.27064025</v>
      </c>
      <c r="J148">
        <v>-0.244288624</v>
      </c>
      <c r="K148">
        <v>20.7</v>
      </c>
      <c r="L148">
        <v>139</v>
      </c>
      <c r="M148" s="1">
        <f t="shared" si="9"/>
        <v>2515964.9926766837</v>
      </c>
      <c r="N148" s="1">
        <f t="shared" si="10"/>
        <v>6861199.908821886</v>
      </c>
      <c r="O148" s="1">
        <f t="shared" si="11"/>
        <v>203.605711376</v>
      </c>
      <c r="Q148" t="str">
        <f t="shared" si="12"/>
        <v>?</v>
      </c>
    </row>
    <row r="149" spans="8:17" ht="12.75">
      <c r="H149">
        <v>5.993033614</v>
      </c>
      <c r="I149">
        <v>21.81673218</v>
      </c>
      <c r="J149">
        <v>-0.734164892</v>
      </c>
      <c r="K149">
        <v>23.6</v>
      </c>
      <c r="L149">
        <v>140</v>
      </c>
      <c r="M149" s="1">
        <f t="shared" si="9"/>
        <v>2515964.5619244915</v>
      </c>
      <c r="N149" s="1">
        <f t="shared" si="10"/>
        <v>6861196.288577141</v>
      </c>
      <c r="O149" s="1">
        <f t="shared" si="11"/>
        <v>206.015835108</v>
      </c>
      <c r="Q149" t="str">
        <f t="shared" si="12"/>
        <v>?</v>
      </c>
    </row>
    <row r="150" spans="8:17" ht="12.75">
      <c r="H150">
        <v>6.625819545</v>
      </c>
      <c r="I150">
        <v>23.44916382</v>
      </c>
      <c r="J150">
        <v>-0.571205106</v>
      </c>
      <c r="K150">
        <v>23.4</v>
      </c>
      <c r="L150">
        <v>141</v>
      </c>
      <c r="M150" s="1">
        <f t="shared" si="9"/>
        <v>2515965.9677041587</v>
      </c>
      <c r="N150" s="1">
        <f t="shared" si="10"/>
        <v>6861195.245008925</v>
      </c>
      <c r="O150" s="1">
        <f t="shared" si="11"/>
        <v>205.978794894</v>
      </c>
      <c r="Q150" t="str">
        <f t="shared" si="12"/>
        <v>?</v>
      </c>
    </row>
    <row r="151" spans="8:17" ht="12.75">
      <c r="H151">
        <v>8.620720033</v>
      </c>
      <c r="I151">
        <v>22.8743944</v>
      </c>
      <c r="J151">
        <v>-1.024096857</v>
      </c>
      <c r="K151">
        <v>19.6</v>
      </c>
      <c r="L151">
        <v>142</v>
      </c>
      <c r="M151" s="1">
        <f t="shared" si="9"/>
        <v>2515964.883813574</v>
      </c>
      <c r="N151" s="1">
        <f t="shared" si="10"/>
        <v>6861193.474368068</v>
      </c>
      <c r="O151" s="1">
        <f t="shared" si="11"/>
        <v>201.725903143</v>
      </c>
      <c r="Q151" t="str">
        <f t="shared" si="12"/>
        <v>?</v>
      </c>
    </row>
    <row r="152" spans="8:17" ht="12.75">
      <c r="H152">
        <v>7.979284979</v>
      </c>
      <c r="I152">
        <v>19.77088089</v>
      </c>
      <c r="J152">
        <v>-1.256129452</v>
      </c>
      <c r="K152">
        <v>21.4</v>
      </c>
      <c r="L152">
        <v>143</v>
      </c>
      <c r="M152" s="1">
        <f t="shared" si="9"/>
        <v>2515962.0620674645</v>
      </c>
      <c r="N152" s="1">
        <f t="shared" si="10"/>
        <v>6861194.916929655</v>
      </c>
      <c r="O152" s="1">
        <f t="shared" si="11"/>
        <v>203.293870548</v>
      </c>
      <c r="Q152" t="str">
        <f t="shared" si="12"/>
        <v>?</v>
      </c>
    </row>
    <row r="153" spans="8:17" ht="12.75">
      <c r="H153">
        <v>11.18714931</v>
      </c>
      <c r="I153">
        <v>18.63510258</v>
      </c>
      <c r="J153">
        <v>-1.745732108</v>
      </c>
      <c r="K153">
        <v>20.3</v>
      </c>
      <c r="L153">
        <v>144</v>
      </c>
      <c r="M153" s="1">
        <f t="shared" si="9"/>
        <v>2515960.1152008185</v>
      </c>
      <c r="N153" s="1">
        <f t="shared" si="10"/>
        <v>6861192.125855274</v>
      </c>
      <c r="O153" s="1">
        <f t="shared" si="11"/>
        <v>201.70426789200002</v>
      </c>
      <c r="Q153" t="str">
        <f t="shared" si="12"/>
        <v>?</v>
      </c>
    </row>
    <row r="154" spans="8:17" ht="12.75">
      <c r="H154">
        <v>11.7443853</v>
      </c>
      <c r="I154">
        <v>19.89902009</v>
      </c>
      <c r="J154">
        <v>-1.683900551</v>
      </c>
      <c r="K154">
        <v>20.3</v>
      </c>
      <c r="L154">
        <v>145</v>
      </c>
      <c r="M154" s="1">
        <f t="shared" si="9"/>
        <v>2515961.185760455</v>
      </c>
      <c r="N154" s="1">
        <f t="shared" si="10"/>
        <v>6861191.25298559</v>
      </c>
      <c r="O154" s="1">
        <f t="shared" si="11"/>
        <v>201.76609944900002</v>
      </c>
      <c r="Q154" t="str">
        <f t="shared" si="12"/>
        <v>?</v>
      </c>
    </row>
    <row r="155" spans="8:17" ht="12.75">
      <c r="H155">
        <v>16.56419769</v>
      </c>
      <c r="I155">
        <v>20.47074309</v>
      </c>
      <c r="J155">
        <v>-2.430694357</v>
      </c>
      <c r="K155">
        <v>6.8</v>
      </c>
      <c r="L155">
        <v>146</v>
      </c>
      <c r="M155" s="1">
        <f t="shared" si="9"/>
        <v>2515960.4570253068</v>
      </c>
      <c r="N155" s="1">
        <f t="shared" si="10"/>
        <v>6861186.454402075</v>
      </c>
      <c r="O155" s="1">
        <f t="shared" si="11"/>
        <v>187.51930564300002</v>
      </c>
      <c r="Q155" t="str">
        <f t="shared" si="12"/>
        <v>?</v>
      </c>
    </row>
    <row r="156" spans="8:17" ht="12.75">
      <c r="H156">
        <v>18.48173384</v>
      </c>
      <c r="I156">
        <v>22.17990561</v>
      </c>
      <c r="J156">
        <v>-2.577360513</v>
      </c>
      <c r="K156">
        <v>24.4</v>
      </c>
      <c r="L156">
        <v>147</v>
      </c>
      <c r="M156" s="1">
        <f t="shared" si="9"/>
        <v>2515961.595607582</v>
      </c>
      <c r="N156" s="1">
        <f t="shared" si="10"/>
        <v>6861184.151835723</v>
      </c>
      <c r="O156" s="1">
        <f t="shared" si="11"/>
        <v>204.972639487</v>
      </c>
      <c r="Q156" t="str">
        <f t="shared" si="12"/>
        <v>?</v>
      </c>
    </row>
    <row r="157" spans="8:17" ht="12.75">
      <c r="H157">
        <v>20.76477317</v>
      </c>
      <c r="I157">
        <v>22.22347638</v>
      </c>
      <c r="J157">
        <v>-2.935394083</v>
      </c>
      <c r="K157">
        <v>21.9</v>
      </c>
      <c r="L157">
        <v>148</v>
      </c>
      <c r="M157" s="1">
        <f t="shared" si="9"/>
        <v>2515961.031338901</v>
      </c>
      <c r="N157" s="1">
        <f t="shared" si="10"/>
        <v>6861181.939197512</v>
      </c>
      <c r="O157" s="1">
        <f t="shared" si="11"/>
        <v>202.114605917</v>
      </c>
      <c r="Q157" t="str">
        <f t="shared" si="12"/>
        <v>?</v>
      </c>
    </row>
    <row r="158" spans="8:17" ht="12.75">
      <c r="H158">
        <v>20.75106899</v>
      </c>
      <c r="I158">
        <v>24.56241178</v>
      </c>
      <c r="J158">
        <v>-2.375977402</v>
      </c>
      <c r="K158">
        <v>21.9</v>
      </c>
      <c r="L158">
        <v>149</v>
      </c>
      <c r="M158" s="1">
        <f t="shared" si="9"/>
        <v>2515963.2899349993</v>
      </c>
      <c r="N158" s="1">
        <f t="shared" si="10"/>
        <v>6861181.331291046</v>
      </c>
      <c r="O158" s="1">
        <f t="shared" si="11"/>
        <v>202.67402259800002</v>
      </c>
      <c r="Q158" t="str">
        <f t="shared" si="12"/>
        <v>?</v>
      </c>
    </row>
    <row r="159" spans="8:17" ht="12.75">
      <c r="H159">
        <v>18.07912564</v>
      </c>
      <c r="I159">
        <v>27.64702301</v>
      </c>
      <c r="J159">
        <v>-1.613064252</v>
      </c>
      <c r="K159">
        <v>16.4</v>
      </c>
      <c r="L159">
        <v>150</v>
      </c>
      <c r="M159" s="1">
        <f t="shared" si="9"/>
        <v>2515966.9733454124</v>
      </c>
      <c r="N159" s="1">
        <f t="shared" si="10"/>
        <v>6861183.088161968</v>
      </c>
      <c r="O159" s="1">
        <f t="shared" si="11"/>
        <v>197.93693574800002</v>
      </c>
      <c r="Q159" t="str">
        <f t="shared" si="12"/>
        <v>?</v>
      </c>
    </row>
    <row r="160" spans="8:17" ht="12.75">
      <c r="H160">
        <v>15.55140451</v>
      </c>
      <c r="I160">
        <v>30.58486976</v>
      </c>
      <c r="J160">
        <v>-1.02399179</v>
      </c>
      <c r="K160">
        <v>21.8</v>
      </c>
      <c r="L160">
        <v>151</v>
      </c>
      <c r="M160" s="1">
        <f t="shared" si="9"/>
        <v>2515970.4769617715</v>
      </c>
      <c r="N160" s="1">
        <f t="shared" si="10"/>
        <v>6861184.744963116</v>
      </c>
      <c r="O160" s="1">
        <f t="shared" si="11"/>
        <v>203.92600821000002</v>
      </c>
      <c r="Q160" t="str">
        <f t="shared" si="12"/>
        <v>?</v>
      </c>
    </row>
    <row r="161" spans="8:17" ht="12.75">
      <c r="H161">
        <v>13.45542712</v>
      </c>
      <c r="I161">
        <v>27.166272</v>
      </c>
      <c r="J161">
        <v>-1.048503344</v>
      </c>
      <c r="K161">
        <v>19.9</v>
      </c>
      <c r="L161">
        <v>152</v>
      </c>
      <c r="M161" s="1">
        <f t="shared" si="9"/>
        <v>2515967.737707</v>
      </c>
      <c r="N161" s="1">
        <f t="shared" si="10"/>
        <v>6861187.673514833</v>
      </c>
      <c r="O161" s="1">
        <f t="shared" si="11"/>
        <v>202.001496656</v>
      </c>
      <c r="Q161" t="str">
        <f t="shared" si="12"/>
        <v>?</v>
      </c>
    </row>
    <row r="162" spans="8:17" ht="12.75">
      <c r="H162">
        <v>11.96718021</v>
      </c>
      <c r="I162">
        <v>27.86947823</v>
      </c>
      <c r="J162">
        <v>-0.893210701</v>
      </c>
      <c r="K162">
        <v>17</v>
      </c>
      <c r="L162">
        <v>153</v>
      </c>
      <c r="M162" s="1">
        <f t="shared" si="9"/>
        <v>2515968.810877966</v>
      </c>
      <c r="N162" s="1">
        <f t="shared" si="10"/>
        <v>6861188.921586123</v>
      </c>
      <c r="O162" s="1">
        <f t="shared" si="11"/>
        <v>199.25678929900002</v>
      </c>
      <c r="Q162" t="str">
        <f t="shared" si="12"/>
        <v>?</v>
      </c>
    </row>
    <row r="163" spans="8:17" ht="12.75">
      <c r="H163">
        <v>12.02071149</v>
      </c>
      <c r="I163">
        <v>29.37422139</v>
      </c>
      <c r="J163">
        <v>-0.558985257</v>
      </c>
      <c r="K163">
        <v>21.6</v>
      </c>
      <c r="L163">
        <v>154</v>
      </c>
      <c r="M163" s="1">
        <f t="shared" si="9"/>
        <v>2515970.2473783726</v>
      </c>
      <c r="N163" s="1">
        <f t="shared" si="10"/>
        <v>6861188.47038311</v>
      </c>
      <c r="O163" s="1">
        <f t="shared" si="11"/>
        <v>204.191014743</v>
      </c>
      <c r="Q163" t="str">
        <f t="shared" si="12"/>
        <v>?</v>
      </c>
    </row>
    <row r="164" spans="8:17" ht="12.75">
      <c r="H164">
        <v>9.065438073</v>
      </c>
      <c r="I164">
        <v>28.23677489</v>
      </c>
      <c r="J164">
        <v>-0.338997052</v>
      </c>
      <c r="K164">
        <v>20.3</v>
      </c>
      <c r="L164">
        <v>155</v>
      </c>
      <c r="M164" s="1">
        <f t="shared" si="9"/>
        <v>2515969.935562364</v>
      </c>
      <c r="N164" s="1">
        <f t="shared" si="10"/>
        <v>6861191.621604507</v>
      </c>
      <c r="O164" s="1">
        <f t="shared" si="11"/>
        <v>203.11100294800002</v>
      </c>
      <c r="Q164" t="str">
        <f t="shared" si="12"/>
        <v>?</v>
      </c>
    </row>
    <row r="165" spans="8:17" ht="12.75">
      <c r="H165">
        <v>12.82661956</v>
      </c>
      <c r="I165">
        <v>24.76905096</v>
      </c>
      <c r="J165">
        <v>-1.191478635</v>
      </c>
      <c r="K165">
        <v>14.6</v>
      </c>
      <c r="L165">
        <v>156</v>
      </c>
      <c r="M165" s="1">
        <f t="shared" si="9"/>
        <v>2515965.593540907</v>
      </c>
      <c r="N165" s="1">
        <f t="shared" si="10"/>
        <v>6861188.916342024</v>
      </c>
      <c r="O165" s="1">
        <f t="shared" si="11"/>
        <v>196.558521365</v>
      </c>
      <c r="Q165" t="str">
        <f t="shared" si="12"/>
        <v>?</v>
      </c>
    </row>
    <row r="166" spans="8:17" ht="12.75">
      <c r="H166">
        <v>10.97151511</v>
      </c>
      <c r="I166">
        <v>25.44137425</v>
      </c>
      <c r="J166">
        <v>-0.899635843</v>
      </c>
      <c r="K166">
        <v>22.6</v>
      </c>
      <c r="L166">
        <v>157</v>
      </c>
      <c r="M166" s="1">
        <f t="shared" si="9"/>
        <v>2515966.734359036</v>
      </c>
      <c r="N166" s="1">
        <f t="shared" si="10"/>
        <v>6861190.526300136</v>
      </c>
      <c r="O166" s="1">
        <f t="shared" si="11"/>
        <v>204.850364157</v>
      </c>
      <c r="Q166" t="str">
        <f t="shared" si="12"/>
        <v>?</v>
      </c>
    </row>
    <row r="167" spans="8:17" ht="12.75">
      <c r="H167">
        <v>7.87754427</v>
      </c>
      <c r="I167">
        <v>26.67881497</v>
      </c>
      <c r="J167">
        <v>-0.315672734</v>
      </c>
      <c r="K167">
        <v>21.4</v>
      </c>
      <c r="L167">
        <v>158</v>
      </c>
      <c r="M167" s="1">
        <f t="shared" si="9"/>
        <v>2515968.7489928314</v>
      </c>
      <c r="N167" s="1">
        <f t="shared" si="10"/>
        <v>6861193.18057325</v>
      </c>
      <c r="O167" s="1">
        <f t="shared" si="11"/>
        <v>204.234327266</v>
      </c>
      <c r="Q167" t="str">
        <f t="shared" si="12"/>
        <v>?</v>
      </c>
    </row>
    <row r="168" spans="8:17" ht="12.75">
      <c r="H168">
        <v>1.740684066</v>
      </c>
      <c r="I168">
        <v>25.65847302</v>
      </c>
      <c r="J168">
        <v>0.151047524</v>
      </c>
      <c r="K168">
        <v>18.3</v>
      </c>
      <c r="L168">
        <v>159</v>
      </c>
      <c r="M168" s="1">
        <f t="shared" si="9"/>
        <v>2515969.394966616</v>
      </c>
      <c r="N168" s="1">
        <f t="shared" si="10"/>
        <v>6861199.368050016</v>
      </c>
      <c r="O168" s="1">
        <f t="shared" si="11"/>
        <v>201.60104752400002</v>
      </c>
      <c r="Q168" t="str">
        <f t="shared" si="12"/>
        <v>?</v>
      </c>
    </row>
    <row r="169" spans="8:17" ht="12.75">
      <c r="H169">
        <v>2.357271114</v>
      </c>
      <c r="I169">
        <v>27.38966266</v>
      </c>
      <c r="J169">
        <v>-0.023453119</v>
      </c>
      <c r="K169">
        <v>13.4</v>
      </c>
      <c r="L169">
        <v>160</v>
      </c>
      <c r="M169" s="1">
        <f t="shared" si="9"/>
        <v>2515970.900260129</v>
      </c>
      <c r="N169" s="1">
        <f t="shared" si="10"/>
        <v>6861198.313873278</v>
      </c>
      <c r="O169" s="1">
        <f t="shared" si="11"/>
        <v>196.526546881</v>
      </c>
      <c r="Q169" t="str">
        <f t="shared" si="12"/>
        <v>?</v>
      </c>
    </row>
    <row r="170" spans="8:17" ht="12.75">
      <c r="H170">
        <v>0.980100641</v>
      </c>
      <c r="I170">
        <v>28.99056139</v>
      </c>
      <c r="J170">
        <v>0.262630583</v>
      </c>
      <c r="K170">
        <v>18.5</v>
      </c>
      <c r="L170">
        <v>161</v>
      </c>
      <c r="M170" s="1">
        <f t="shared" si="9"/>
        <v>2515972.8093952816</v>
      </c>
      <c r="N170" s="1">
        <f t="shared" si="10"/>
        <v>6861199.21646855</v>
      </c>
      <c r="O170" s="1">
        <f t="shared" si="11"/>
        <v>201.912630583</v>
      </c>
      <c r="Q170" t="str">
        <f t="shared" si="12"/>
        <v>?</v>
      </c>
    </row>
    <row r="171" spans="8:17" ht="12.75">
      <c r="H171">
        <v>4.029258908</v>
      </c>
      <c r="I171">
        <v>29.15620422</v>
      </c>
      <c r="J171">
        <v>0.064123708</v>
      </c>
      <c r="K171">
        <v>17.9</v>
      </c>
      <c r="L171">
        <v>162</v>
      </c>
      <c r="M171" s="1">
        <f t="shared" si="9"/>
        <v>2515972.1593681416</v>
      </c>
      <c r="N171" s="1">
        <f t="shared" si="10"/>
        <v>6861196.232801612</v>
      </c>
      <c r="O171" s="1">
        <f t="shared" si="11"/>
        <v>201.11412370800002</v>
      </c>
      <c r="Q171" t="str">
        <f t="shared" si="12"/>
        <v>?</v>
      </c>
    </row>
    <row r="172" spans="8:17" ht="12.75">
      <c r="H172">
        <v>6.729643581</v>
      </c>
      <c r="I172">
        <v>30.61948587</v>
      </c>
      <c r="J172">
        <v>-0.067560244</v>
      </c>
      <c r="K172">
        <v>16.9</v>
      </c>
      <c r="L172">
        <v>163</v>
      </c>
      <c r="M172" s="1">
        <f t="shared" si="9"/>
        <v>2515972.8530075857</v>
      </c>
      <c r="N172" s="1">
        <f t="shared" si="10"/>
        <v>6861193.240789765</v>
      </c>
      <c r="O172" s="1">
        <f t="shared" si="11"/>
        <v>199.98243975600002</v>
      </c>
      <c r="Q172" t="str">
        <f t="shared" si="12"/>
        <v>?</v>
      </c>
    </row>
    <row r="173" spans="8:17" ht="12.75">
      <c r="H173">
        <v>8.486656812</v>
      </c>
      <c r="I173">
        <v>31.61466042</v>
      </c>
      <c r="J173">
        <v>-0.191616026</v>
      </c>
      <c r="K173">
        <v>13.1</v>
      </c>
      <c r="L173">
        <v>164</v>
      </c>
      <c r="M173" s="1">
        <f t="shared" si="9"/>
        <v>2515973.345865184</v>
      </c>
      <c r="N173" s="1">
        <f t="shared" si="10"/>
        <v>6861191.282586694</v>
      </c>
      <c r="O173" s="1">
        <f t="shared" si="11"/>
        <v>196.058383974</v>
      </c>
      <c r="Q173" t="str">
        <f t="shared" si="12"/>
        <v>?</v>
      </c>
    </row>
    <row r="174" spans="8:17" ht="12.75">
      <c r="H174">
        <v>5.148288987</v>
      </c>
      <c r="I174">
        <v>32.06372507</v>
      </c>
      <c r="J174">
        <v>0.23866201</v>
      </c>
      <c r="K174">
        <v>16.1</v>
      </c>
      <c r="L174">
        <v>165</v>
      </c>
      <c r="M174" s="1">
        <f t="shared" si="9"/>
        <v>2515974.6653303476</v>
      </c>
      <c r="N174" s="1">
        <f t="shared" si="10"/>
        <v>6861194.381839907</v>
      </c>
      <c r="O174" s="1">
        <f t="shared" si="11"/>
        <v>199.48866201</v>
      </c>
      <c r="Q174" t="str">
        <f t="shared" si="12"/>
        <v>?</v>
      </c>
    </row>
    <row r="175" spans="8:17" ht="12.75">
      <c r="H175">
        <v>1.988979084</v>
      </c>
      <c r="I175">
        <v>34.58168078</v>
      </c>
      <c r="J175">
        <v>0.666637506</v>
      </c>
      <c r="K175">
        <v>18.4</v>
      </c>
      <c r="L175">
        <v>166</v>
      </c>
      <c r="M175" s="1">
        <f t="shared" si="9"/>
        <v>2515977.9318539477</v>
      </c>
      <c r="N175" s="1">
        <f t="shared" si="10"/>
        <v>6861196.759057522</v>
      </c>
      <c r="O175" s="1">
        <f t="shared" si="11"/>
        <v>202.216637506</v>
      </c>
      <c r="Q175" t="str">
        <f t="shared" si="12"/>
        <v>?</v>
      </c>
    </row>
    <row r="176" spans="8:17" ht="12.75">
      <c r="H176">
        <v>5.101298266</v>
      </c>
      <c r="I176">
        <v>34.00070033</v>
      </c>
      <c r="J176">
        <v>0.390588518</v>
      </c>
      <c r="K176">
        <v>16.9</v>
      </c>
      <c r="L176">
        <v>167</v>
      </c>
      <c r="M176" s="1">
        <f t="shared" si="9"/>
        <v>2515976.5452379673</v>
      </c>
      <c r="N176" s="1">
        <f t="shared" si="10"/>
        <v>6861193.912767815</v>
      </c>
      <c r="O176" s="1">
        <f t="shared" si="11"/>
        <v>200.440588518</v>
      </c>
      <c r="Q176" t="str">
        <f t="shared" si="12"/>
        <v>?</v>
      </c>
    </row>
    <row r="177" spans="8:17" ht="12.75">
      <c r="H177">
        <v>7.082879341</v>
      </c>
      <c r="I177">
        <v>33.53258281</v>
      </c>
      <c r="J177">
        <v>0.07112305</v>
      </c>
      <c r="K177">
        <v>20.6</v>
      </c>
      <c r="L177">
        <v>168</v>
      </c>
      <c r="M177" s="1">
        <f t="shared" si="9"/>
        <v>2515975.567707041</v>
      </c>
      <c r="N177" s="1">
        <f t="shared" si="10"/>
        <v>6861192.126646078</v>
      </c>
      <c r="O177" s="1">
        <f t="shared" si="11"/>
        <v>203.82112305</v>
      </c>
      <c r="Q177" t="str">
        <f t="shared" si="12"/>
        <v>?</v>
      </c>
    </row>
    <row r="178" spans="8:17" ht="12.75">
      <c r="H178">
        <v>9.032382922</v>
      </c>
      <c r="I178">
        <v>36.43970922</v>
      </c>
      <c r="J178">
        <v>0.266190244</v>
      </c>
      <c r="K178">
        <v>19.3</v>
      </c>
      <c r="L178">
        <v>169</v>
      </c>
      <c r="M178" s="1">
        <f t="shared" si="9"/>
        <v>2515977.8527516504</v>
      </c>
      <c r="N178" s="1">
        <f t="shared" si="10"/>
        <v>6861189.475133433</v>
      </c>
      <c r="O178" s="1">
        <f t="shared" si="11"/>
        <v>202.71619024400002</v>
      </c>
      <c r="Q178" t="str">
        <f t="shared" si="12"/>
        <v>?</v>
      </c>
    </row>
    <row r="179" spans="8:17" ht="12.75">
      <c r="H179">
        <v>15.82703113</v>
      </c>
      <c r="I179">
        <v>34.57980754</v>
      </c>
      <c r="J179">
        <v>-0.560482321</v>
      </c>
      <c r="K179">
        <v>12.4</v>
      </c>
      <c r="L179">
        <v>170</v>
      </c>
      <c r="M179" s="1">
        <f t="shared" si="9"/>
        <v>2515974.2552685905</v>
      </c>
      <c r="N179" s="1">
        <f t="shared" si="10"/>
        <v>6861183.418352592</v>
      </c>
      <c r="O179" s="1">
        <f t="shared" si="11"/>
        <v>194.98951767900002</v>
      </c>
      <c r="Q179" t="str">
        <f t="shared" si="12"/>
        <v>?</v>
      </c>
    </row>
    <row r="180" spans="8:17" ht="12.75">
      <c r="H180">
        <v>17.03166962</v>
      </c>
      <c r="I180">
        <v>37.69450316</v>
      </c>
      <c r="J180">
        <v>-0.897301889</v>
      </c>
      <c r="K180">
        <v>18.9</v>
      </c>
      <c r="L180">
        <v>171</v>
      </c>
      <c r="M180" s="1">
        <f t="shared" si="9"/>
        <v>2515976.938233203</v>
      </c>
      <c r="N180" s="1">
        <f t="shared" si="10"/>
        <v>6861181.429839684</v>
      </c>
      <c r="O180" s="1">
        <f t="shared" si="11"/>
        <v>201.152698111</v>
      </c>
      <c r="Q180" t="str">
        <f t="shared" si="12"/>
        <v>?</v>
      </c>
    </row>
    <row r="181" spans="8:17" ht="12.75">
      <c r="H181">
        <v>12.39084582</v>
      </c>
      <c r="I181">
        <v>37.61015834</v>
      </c>
      <c r="J181">
        <v>-0.276233337</v>
      </c>
      <c r="K181">
        <v>17.3</v>
      </c>
      <c r="L181">
        <v>172</v>
      </c>
      <c r="M181" s="1">
        <f t="shared" si="9"/>
        <v>2515978.0893159</v>
      </c>
      <c r="N181" s="1">
        <f t="shared" si="10"/>
        <v>6861185.926434864</v>
      </c>
      <c r="O181" s="1">
        <f t="shared" si="11"/>
        <v>200.173766663</v>
      </c>
      <c r="Q181" t="str">
        <f t="shared" si="12"/>
        <v>?</v>
      </c>
    </row>
    <row r="182" spans="8:17" ht="12.75">
      <c r="H182">
        <v>12.2991824</v>
      </c>
      <c r="I182">
        <v>39.43041743</v>
      </c>
      <c r="J182">
        <v>-0.527136512</v>
      </c>
      <c r="K182">
        <v>17.9</v>
      </c>
      <c r="L182">
        <v>173</v>
      </c>
      <c r="M182" s="1">
        <f t="shared" si="9"/>
        <v>2515979.868561105</v>
      </c>
      <c r="N182" s="1">
        <f t="shared" si="10"/>
        <v>6861185.531426209</v>
      </c>
      <c r="O182" s="1">
        <f t="shared" si="11"/>
        <v>200.522863488</v>
      </c>
      <c r="Q182" t="str">
        <f t="shared" si="12"/>
        <v>?</v>
      </c>
    </row>
    <row r="183" spans="8:17" ht="12.75">
      <c r="H183">
        <v>11.83252695</v>
      </c>
      <c r="I183">
        <v>41.25172776</v>
      </c>
      <c r="J183">
        <v>-0.443993178</v>
      </c>
      <c r="K183">
        <v>19.6</v>
      </c>
      <c r="L183">
        <v>174</v>
      </c>
      <c r="M183" s="1">
        <f t="shared" si="9"/>
        <v>2515981.7484012335</v>
      </c>
      <c r="N183" s="1">
        <f t="shared" si="10"/>
        <v>6861185.497666484</v>
      </c>
      <c r="O183" s="1">
        <f t="shared" si="11"/>
        <v>202.306006822</v>
      </c>
      <c r="Q183" t="str">
        <f t="shared" si="12"/>
        <v>?</v>
      </c>
    </row>
    <row r="184" spans="8:17" ht="12.75">
      <c r="H184">
        <v>10.53594262</v>
      </c>
      <c r="I184">
        <v>41.15739673</v>
      </c>
      <c r="J184">
        <v>-0.281433543</v>
      </c>
      <c r="K184">
        <v>21.3</v>
      </c>
      <c r="L184">
        <v>175</v>
      </c>
      <c r="M184" s="1">
        <f t="shared" si="9"/>
        <v>2515982.0017730216</v>
      </c>
      <c r="N184" s="1">
        <f t="shared" si="10"/>
        <v>6861186.77274766</v>
      </c>
      <c r="O184" s="1">
        <f t="shared" si="11"/>
        <v>204.16856645700003</v>
      </c>
      <c r="Q184" t="str">
        <f t="shared" si="12"/>
        <v>?</v>
      </c>
    </row>
    <row r="185" spans="8:17" ht="12.75">
      <c r="H185">
        <v>9.066176704</v>
      </c>
      <c r="I185">
        <v>38.22826084</v>
      </c>
      <c r="J185">
        <v>-0.182863663</v>
      </c>
      <c r="K185">
        <v>16.9</v>
      </c>
      <c r="L185">
        <v>176</v>
      </c>
      <c r="M185" s="1">
        <f t="shared" si="9"/>
        <v>2515979.5681119016</v>
      </c>
      <c r="N185" s="1">
        <f t="shared" si="10"/>
        <v>6861188.967592179</v>
      </c>
      <c r="O185" s="1">
        <f t="shared" si="11"/>
        <v>199.867136337</v>
      </c>
      <c r="Q185" t="str">
        <f t="shared" si="12"/>
        <v>?</v>
      </c>
    </row>
    <row r="186" spans="8:17" ht="12.75">
      <c r="H186">
        <v>6.852666749</v>
      </c>
      <c r="I186">
        <v>38.92744297</v>
      </c>
      <c r="J186">
        <v>0.306904254</v>
      </c>
      <c r="K186">
        <v>17</v>
      </c>
      <c r="L186">
        <v>177</v>
      </c>
      <c r="M186" s="1">
        <f t="shared" si="9"/>
        <v>2515980.83000129</v>
      </c>
      <c r="N186" s="1">
        <f t="shared" si="10"/>
        <v>6861190.915954862</v>
      </c>
      <c r="O186" s="1">
        <f t="shared" si="11"/>
        <v>200.456904254</v>
      </c>
      <c r="Q186" t="str">
        <f t="shared" si="12"/>
        <v>?</v>
      </c>
    </row>
    <row r="187" spans="8:17" ht="12.75">
      <c r="H187">
        <v>7.726841953</v>
      </c>
      <c r="I187">
        <v>41.15471332</v>
      </c>
      <c r="J187">
        <v>0.026662781</v>
      </c>
      <c r="K187">
        <v>13.8</v>
      </c>
      <c r="L187">
        <v>178</v>
      </c>
      <c r="M187" s="1">
        <f t="shared" si="9"/>
        <v>2515982.745159825</v>
      </c>
      <c r="N187" s="1">
        <f t="shared" si="10"/>
        <v>6861189.481701299</v>
      </c>
      <c r="O187" s="1">
        <f t="shared" si="11"/>
        <v>196.97666278100002</v>
      </c>
      <c r="Q187" t="str">
        <f t="shared" si="12"/>
        <v>?</v>
      </c>
    </row>
    <row r="188" spans="8:17" ht="12.75">
      <c r="H188">
        <v>2.349519712</v>
      </c>
      <c r="I188">
        <v>36.88499145</v>
      </c>
      <c r="J188">
        <v>0.46927362</v>
      </c>
      <c r="K188">
        <v>7.3</v>
      </c>
      <c r="L188">
        <v>179</v>
      </c>
      <c r="M188" s="1">
        <f t="shared" si="9"/>
        <v>2515980.05672141</v>
      </c>
      <c r="N188" s="1">
        <f t="shared" si="10"/>
        <v>6861195.799803721</v>
      </c>
      <c r="O188" s="1">
        <f t="shared" si="11"/>
        <v>190.91927362</v>
      </c>
      <c r="Q188" t="str">
        <f t="shared" si="12"/>
        <v>?</v>
      </c>
    </row>
    <row r="189" spans="8:17" ht="12.75">
      <c r="H189">
        <v>3.870511197</v>
      </c>
      <c r="I189">
        <v>39.12174587</v>
      </c>
      <c r="J189">
        <v>0.632093269</v>
      </c>
      <c r="K189">
        <v>17.6</v>
      </c>
      <c r="L189">
        <v>180</v>
      </c>
      <c r="M189" s="1">
        <f t="shared" si="9"/>
        <v>2515981.809257473</v>
      </c>
      <c r="N189" s="1">
        <f t="shared" si="10"/>
        <v>6861193.739439</v>
      </c>
      <c r="O189" s="1">
        <f t="shared" si="11"/>
        <v>201.382093269</v>
      </c>
      <c r="Q189" t="str">
        <f t="shared" si="12"/>
        <v>?</v>
      </c>
    </row>
    <row r="190" spans="8:17" ht="12.75">
      <c r="H190">
        <v>4.90704514</v>
      </c>
      <c r="I190">
        <v>41.8076758</v>
      </c>
      <c r="J190">
        <v>0.566515797</v>
      </c>
      <c r="K190">
        <v>18.1</v>
      </c>
      <c r="L190">
        <v>181</v>
      </c>
      <c r="M190" s="1">
        <f t="shared" si="9"/>
        <v>2515984.123492245</v>
      </c>
      <c r="N190" s="1">
        <f t="shared" si="10"/>
        <v>6861192.026856266</v>
      </c>
      <c r="O190" s="1">
        <f t="shared" si="11"/>
        <v>201.816515797</v>
      </c>
      <c r="Q190" t="str">
        <f t="shared" si="12"/>
        <v>?</v>
      </c>
    </row>
    <row r="191" spans="8:17" ht="12.75">
      <c r="H191">
        <v>2.075033553</v>
      </c>
      <c r="I191">
        <v>42.10939497</v>
      </c>
      <c r="J191">
        <v>0.739594642</v>
      </c>
      <c r="K191">
        <v>19.8</v>
      </c>
      <c r="L191">
        <v>182</v>
      </c>
      <c r="M191" s="1">
        <f t="shared" si="9"/>
        <v>2515985.166436312</v>
      </c>
      <c r="N191" s="1">
        <f t="shared" si="10"/>
        <v>6861194.677062251</v>
      </c>
      <c r="O191" s="1">
        <f t="shared" si="11"/>
        <v>203.689594642</v>
      </c>
      <c r="Q191" t="str">
        <f t="shared" si="12"/>
        <v>?</v>
      </c>
    </row>
    <row r="192" spans="8:17" ht="12.75">
      <c r="H192">
        <v>2.148845945</v>
      </c>
      <c r="I192">
        <v>46.22645211</v>
      </c>
      <c r="J192">
        <v>0.886032572</v>
      </c>
      <c r="K192">
        <v>16.8</v>
      </c>
      <c r="L192">
        <v>183</v>
      </c>
      <c r="M192" s="1">
        <f t="shared" si="9"/>
        <v>2515989.116070847</v>
      </c>
      <c r="N192" s="1">
        <f t="shared" si="10"/>
        <v>6861193.512590352</v>
      </c>
      <c r="O192" s="1">
        <f t="shared" si="11"/>
        <v>200.83603257200002</v>
      </c>
      <c r="Q192" t="str">
        <f t="shared" si="12"/>
        <v>?</v>
      </c>
    </row>
    <row r="193" spans="8:17" ht="12.75">
      <c r="H193">
        <v>0.302800331</v>
      </c>
      <c r="I193">
        <v>45.93791077</v>
      </c>
      <c r="J193">
        <v>0.959234067</v>
      </c>
      <c r="K193">
        <v>13.6</v>
      </c>
      <c r="L193">
        <v>184</v>
      </c>
      <c r="M193" s="1">
        <f t="shared" si="9"/>
        <v>2515989.3281181734</v>
      </c>
      <c r="N193" s="1">
        <f t="shared" si="10"/>
        <v>6861195.368978363</v>
      </c>
      <c r="O193" s="1">
        <f t="shared" si="11"/>
        <v>197.709234067</v>
      </c>
      <c r="Q193" t="str">
        <f t="shared" si="12"/>
        <v>?</v>
      </c>
    </row>
    <row r="194" spans="8:17" ht="12.75">
      <c r="H194">
        <v>-0.989109732</v>
      </c>
      <c r="I194">
        <v>45.93963788</v>
      </c>
      <c r="J194">
        <v>0.913757991</v>
      </c>
      <c r="K194">
        <v>17.6</v>
      </c>
      <c r="L194">
        <v>185</v>
      </c>
      <c r="M194" s="1">
        <f t="shared" si="9"/>
        <v>2515989.6728578927</v>
      </c>
      <c r="N194" s="1">
        <f t="shared" si="10"/>
        <v>6861196.614044273</v>
      </c>
      <c r="O194" s="1">
        <f t="shared" si="11"/>
        <v>201.663757991</v>
      </c>
      <c r="Q194" t="str">
        <f t="shared" si="12"/>
        <v>?</v>
      </c>
    </row>
    <row r="195" spans="8:17" ht="12.75">
      <c r="H195">
        <v>3.570957176</v>
      </c>
      <c r="I195">
        <v>-0.218481998</v>
      </c>
      <c r="J195">
        <v>-0.423227152</v>
      </c>
      <c r="K195">
        <v>19.9</v>
      </c>
      <c r="L195">
        <v>186</v>
      </c>
      <c r="M195" s="1">
        <f t="shared" si="9"/>
        <v>2515943.9610729865</v>
      </c>
      <c r="N195" s="1">
        <f t="shared" si="10"/>
        <v>6861204.475275829</v>
      </c>
      <c r="O195" s="1">
        <f t="shared" si="11"/>
        <v>202.626772848</v>
      </c>
      <c r="Q195" t="str">
        <f t="shared" si="12"/>
        <v>?</v>
      </c>
    </row>
    <row r="196" spans="8:17" ht="12.75">
      <c r="H196">
        <v>2.917814718</v>
      </c>
      <c r="I196">
        <v>-2.58215471</v>
      </c>
      <c r="J196">
        <v>-0.328425121</v>
      </c>
      <c r="K196">
        <v>23.1</v>
      </c>
      <c r="L196">
        <v>187</v>
      </c>
      <c r="M196" s="1">
        <f t="shared" si="9"/>
        <v>2515941.8557129633</v>
      </c>
      <c r="N196" s="1">
        <f t="shared" si="10"/>
        <v>6861205.73265522</v>
      </c>
      <c r="O196" s="1">
        <f t="shared" si="11"/>
        <v>205.921574879</v>
      </c>
      <c r="Q196" t="str">
        <f t="shared" si="12"/>
        <v>Liki XY</v>
      </c>
    </row>
    <row r="197" spans="8:17" ht="12.75">
      <c r="H197">
        <v>5.532016351</v>
      </c>
      <c r="I197">
        <v>-2.149751317</v>
      </c>
      <c r="J197">
        <v>-0.374643836</v>
      </c>
      <c r="K197">
        <v>23</v>
      </c>
      <c r="L197">
        <v>188</v>
      </c>
      <c r="M197" s="1">
        <f t="shared" si="9"/>
        <v>2515941.5783738513</v>
      </c>
      <c r="N197" s="1">
        <f t="shared" si="10"/>
        <v>6861203.097488074</v>
      </c>
      <c r="O197" s="1">
        <f t="shared" si="11"/>
        <v>205.77535616400002</v>
      </c>
      <c r="Q197" t="str">
        <f t="shared" si="12"/>
        <v>?</v>
      </c>
    </row>
    <row r="198" spans="8:17" ht="12.75">
      <c r="H198">
        <v>6.806181729</v>
      </c>
      <c r="I198">
        <v>-0.191455898</v>
      </c>
      <c r="J198">
        <v>-0.765449534</v>
      </c>
      <c r="K198">
        <v>19.3</v>
      </c>
      <c r="L198">
        <v>189</v>
      </c>
      <c r="M198" s="1">
        <f t="shared" si="9"/>
        <v>2515943.127995054</v>
      </c>
      <c r="N198" s="1">
        <f t="shared" si="10"/>
        <v>6861201.34903376</v>
      </c>
      <c r="O198" s="1">
        <f t="shared" si="11"/>
        <v>201.68455046600002</v>
      </c>
      <c r="Q198" t="str">
        <f t="shared" si="12"/>
        <v>?</v>
      </c>
    </row>
    <row r="199" spans="8:17" ht="12.75">
      <c r="H199">
        <v>8.866215637</v>
      </c>
      <c r="I199">
        <v>-2.105895862</v>
      </c>
      <c r="J199">
        <v>-1.06405642</v>
      </c>
      <c r="K199">
        <v>12.9</v>
      </c>
      <c r="L199">
        <v>190</v>
      </c>
      <c r="M199" s="1">
        <f t="shared" si="9"/>
        <v>2515940.735237676</v>
      </c>
      <c r="N199" s="1">
        <f t="shared" si="10"/>
        <v>6861199.87135578</v>
      </c>
      <c r="O199" s="1">
        <f t="shared" si="11"/>
        <v>194.98594358000003</v>
      </c>
      <c r="Q199" t="str">
        <f t="shared" si="12"/>
        <v>?</v>
      </c>
    </row>
    <row r="200" spans="8:17" ht="12.75">
      <c r="H200">
        <v>9.647776553</v>
      </c>
      <c r="I200">
        <v>-0.744650245</v>
      </c>
      <c r="J200">
        <v>-1.282135704</v>
      </c>
      <c r="K200">
        <v>21.3</v>
      </c>
      <c r="L200">
        <v>191</v>
      </c>
      <c r="M200" s="1">
        <f t="shared" si="9"/>
        <v>2515941.8400600376</v>
      </c>
      <c r="N200" s="1">
        <f t="shared" si="10"/>
        <v>6861198.756369392</v>
      </c>
      <c r="O200" s="1">
        <f t="shared" si="11"/>
        <v>203.167864296</v>
      </c>
      <c r="Q200" t="str">
        <f t="shared" si="12"/>
        <v>?</v>
      </c>
    </row>
    <row r="201" spans="8:17" ht="12.75">
      <c r="H201">
        <v>12.33821096</v>
      </c>
      <c r="I201">
        <v>-0.05197591</v>
      </c>
      <c r="J201">
        <v>-2.069935036</v>
      </c>
      <c r="K201">
        <v>22.1</v>
      </c>
      <c r="L201">
        <v>192</v>
      </c>
      <c r="M201" s="1">
        <f t="shared" si="9"/>
        <v>2515941.793402865</v>
      </c>
      <c r="N201" s="1">
        <f t="shared" si="10"/>
        <v>6861195.978590039</v>
      </c>
      <c r="O201" s="1">
        <f t="shared" si="11"/>
        <v>203.180064964</v>
      </c>
      <c r="Q201" t="str">
        <f t="shared" si="12"/>
        <v>?</v>
      </c>
    </row>
    <row r="202" spans="8:17" ht="12.75">
      <c r="H202">
        <v>12.96688745</v>
      </c>
      <c r="I202">
        <v>-1.659167734</v>
      </c>
      <c r="J202">
        <v>-1.75799679</v>
      </c>
      <c r="K202">
        <v>18.3</v>
      </c>
      <c r="L202">
        <v>193</v>
      </c>
      <c r="M202" s="1">
        <f aca="true" t="shared" si="13" ref="M202:M265">COS(kierto)*H202-SIN(kierto)*I202+origo_X</f>
        <v>2515940.076967726</v>
      </c>
      <c r="N202" s="1">
        <f aca="true" t="shared" si="14" ref="N202:N265">SIN(kierto)*H202+COS(kierto)*I202+origo_Y</f>
        <v>6861195.799285544</v>
      </c>
      <c r="O202" s="1">
        <f aca="true" t="shared" si="15" ref="O202:O265">origo_Z+K202+J202</f>
        <v>199.69200321000002</v>
      </c>
      <c r="Q202" t="str">
        <f t="shared" si="12"/>
        <v>?</v>
      </c>
    </row>
    <row r="203" spans="8:17" ht="12.75">
      <c r="H203">
        <v>13.68960049</v>
      </c>
      <c r="I203">
        <v>1.922745194</v>
      </c>
      <c r="J203">
        <v>-2.601546703</v>
      </c>
      <c r="K203">
        <v>13.2</v>
      </c>
      <c r="L203">
        <v>194</v>
      </c>
      <c r="M203" s="1">
        <f t="shared" si="13"/>
        <v>2515943.338352649</v>
      </c>
      <c r="N203" s="1">
        <f t="shared" si="14"/>
        <v>6861194.151322333</v>
      </c>
      <c r="O203" s="1">
        <f t="shared" si="15"/>
        <v>193.748453297</v>
      </c>
      <c r="Q203" t="str">
        <f aca="true" t="shared" si="16" ref="Q203:Q266">IF(AND(ABS(M203-$B$2)&lt;1,ABS(($C$2-N203)&lt;1)),"Liki XY","?")</f>
        <v>?</v>
      </c>
    </row>
    <row r="204" spans="8:17" ht="12.75">
      <c r="H204">
        <v>15.91058491</v>
      </c>
      <c r="I204">
        <v>0.246846695</v>
      </c>
      <c r="J204">
        <v>-2.819443881</v>
      </c>
      <c r="K204">
        <v>19.8</v>
      </c>
      <c r="L204">
        <v>195</v>
      </c>
      <c r="M204" s="1">
        <f t="shared" si="13"/>
        <v>2515941.1328306086</v>
      </c>
      <c r="N204" s="1">
        <f t="shared" si="14"/>
        <v>6861192.45512656</v>
      </c>
      <c r="O204" s="1">
        <f t="shared" si="15"/>
        <v>200.130556119</v>
      </c>
      <c r="Q204" t="str">
        <f t="shared" si="16"/>
        <v>?</v>
      </c>
    </row>
    <row r="205" spans="8:17" ht="12.75">
      <c r="H205">
        <v>15.29017666</v>
      </c>
      <c r="I205">
        <v>2.732604279</v>
      </c>
      <c r="J205">
        <v>-2.791200296</v>
      </c>
      <c r="K205">
        <v>21.2</v>
      </c>
      <c r="L205">
        <v>196</v>
      </c>
      <c r="M205" s="1">
        <f t="shared" si="13"/>
        <v>2515943.6940912777</v>
      </c>
      <c r="N205" s="1">
        <f t="shared" si="14"/>
        <v>6861192.39315117</v>
      </c>
      <c r="O205" s="1">
        <f t="shared" si="15"/>
        <v>201.558799704</v>
      </c>
      <c r="Q205" t="str">
        <f t="shared" si="16"/>
        <v>?</v>
      </c>
    </row>
    <row r="206" spans="8:17" ht="12.75">
      <c r="H206">
        <v>17.89654056</v>
      </c>
      <c r="I206">
        <v>3.303689648</v>
      </c>
      <c r="J206">
        <v>-3.096662155</v>
      </c>
      <c r="K206">
        <v>20.1</v>
      </c>
      <c r="L206">
        <v>197</v>
      </c>
      <c r="M206" s="1">
        <f t="shared" si="13"/>
        <v>2515943.5525361793</v>
      </c>
      <c r="N206" s="1">
        <f t="shared" si="14"/>
        <v>6861189.728712498</v>
      </c>
      <c r="O206" s="1">
        <f t="shared" si="15"/>
        <v>200.153337845</v>
      </c>
      <c r="Q206" t="str">
        <f t="shared" si="16"/>
        <v>?</v>
      </c>
    </row>
    <row r="207" spans="8:17" ht="12.75">
      <c r="H207">
        <v>21.45292798</v>
      </c>
      <c r="I207">
        <v>4.656303907</v>
      </c>
      <c r="J207">
        <v>-3.362611775</v>
      </c>
      <c r="K207">
        <v>20.9</v>
      </c>
      <c r="L207">
        <v>198</v>
      </c>
      <c r="M207" s="1">
        <f t="shared" si="13"/>
        <v>2515943.9121649344</v>
      </c>
      <c r="N207" s="1">
        <f t="shared" si="14"/>
        <v>6861185.940820741</v>
      </c>
      <c r="O207" s="1">
        <f t="shared" si="15"/>
        <v>200.687388225</v>
      </c>
      <c r="Q207" t="str">
        <f t="shared" si="16"/>
        <v>?</v>
      </c>
    </row>
    <row r="208" spans="8:17" ht="12.75">
      <c r="H208">
        <v>22.21327172</v>
      </c>
      <c r="I208">
        <v>1.893558079</v>
      </c>
      <c r="J208">
        <v>-3.245676697</v>
      </c>
      <c r="K208">
        <v>19.2</v>
      </c>
      <c r="L208">
        <v>199</v>
      </c>
      <c r="M208" s="1">
        <f t="shared" si="13"/>
        <v>2515941.046700447</v>
      </c>
      <c r="N208" s="1">
        <f t="shared" si="14"/>
        <v>6861185.941440891</v>
      </c>
      <c r="O208" s="1">
        <f t="shared" si="15"/>
        <v>199.104323303</v>
      </c>
      <c r="Q208" t="str">
        <f t="shared" si="16"/>
        <v>?</v>
      </c>
    </row>
    <row r="209" spans="8:17" ht="12.75">
      <c r="H209">
        <v>25.6922789</v>
      </c>
      <c r="I209">
        <v>5.430926114</v>
      </c>
      <c r="J209">
        <v>-3.524851544</v>
      </c>
      <c r="K209">
        <v>21</v>
      </c>
      <c r="L209">
        <v>200</v>
      </c>
      <c r="M209" s="1">
        <f t="shared" si="13"/>
        <v>2515943.533189073</v>
      </c>
      <c r="N209" s="1">
        <f t="shared" si="14"/>
        <v>6861181.647976335</v>
      </c>
      <c r="O209" s="1">
        <f t="shared" si="15"/>
        <v>200.625148456</v>
      </c>
      <c r="Q209" t="str">
        <f t="shared" si="16"/>
        <v>?</v>
      </c>
    </row>
    <row r="210" spans="8:17" ht="12.75">
      <c r="H210">
        <v>26.81767393</v>
      </c>
      <c r="I210">
        <v>1.328460625</v>
      </c>
      <c r="J210">
        <v>-3.281077073</v>
      </c>
      <c r="K210">
        <v>22.4</v>
      </c>
      <c r="L210">
        <v>201</v>
      </c>
      <c r="M210" s="1">
        <f t="shared" si="13"/>
        <v>2515939.2791654146</v>
      </c>
      <c r="N210" s="1">
        <f t="shared" si="14"/>
        <v>6861181.652422966</v>
      </c>
      <c r="O210" s="1">
        <f t="shared" si="15"/>
        <v>202.268922927</v>
      </c>
      <c r="Q210" t="str">
        <f t="shared" si="16"/>
        <v>?</v>
      </c>
    </row>
    <row r="211" spans="8:17" ht="12.75">
      <c r="H211">
        <v>29.0236736</v>
      </c>
      <c r="I211">
        <v>-0.731178769</v>
      </c>
      <c r="J211">
        <v>-3.598970521</v>
      </c>
      <c r="K211">
        <v>19.8</v>
      </c>
      <c r="L211">
        <v>202</v>
      </c>
      <c r="M211" s="1">
        <f t="shared" si="13"/>
        <v>2515936.7076598327</v>
      </c>
      <c r="N211" s="1">
        <f t="shared" si="14"/>
        <v>6861180.072578664</v>
      </c>
      <c r="O211" s="1">
        <f t="shared" si="15"/>
        <v>199.351029479</v>
      </c>
      <c r="Q211" t="str">
        <f t="shared" si="16"/>
        <v>?</v>
      </c>
    </row>
    <row r="212" spans="8:17" ht="12.75">
      <c r="H212">
        <v>25.35299383</v>
      </c>
      <c r="I212">
        <v>-1.999101386</v>
      </c>
      <c r="J212">
        <v>-3.387749918</v>
      </c>
      <c r="K212">
        <v>20.3</v>
      </c>
      <c r="L212">
        <v>203</v>
      </c>
      <c r="M212" s="1">
        <f t="shared" si="13"/>
        <v>2515936.460032933</v>
      </c>
      <c r="N212" s="1">
        <f t="shared" si="14"/>
        <v>6861183.948168768</v>
      </c>
      <c r="O212" s="1">
        <f t="shared" si="15"/>
        <v>200.06225008200002</v>
      </c>
      <c r="Q212" t="str">
        <f t="shared" si="16"/>
        <v>?</v>
      </c>
    </row>
    <row r="213" spans="8:17" ht="12.75">
      <c r="H213">
        <v>21.26865462</v>
      </c>
      <c r="I213">
        <v>-2.492256887</v>
      </c>
      <c r="J213">
        <v>-3.047280071</v>
      </c>
      <c r="K213">
        <v>24.2</v>
      </c>
      <c r="L213">
        <v>204</v>
      </c>
      <c r="M213" s="1">
        <f t="shared" si="13"/>
        <v>2515937.069205244</v>
      </c>
      <c r="N213" s="1">
        <f t="shared" si="14"/>
        <v>6861188.016821889</v>
      </c>
      <c r="O213" s="1">
        <f t="shared" si="15"/>
        <v>204.302719929</v>
      </c>
      <c r="Q213" t="str">
        <f t="shared" si="16"/>
        <v>?</v>
      </c>
    </row>
    <row r="214" spans="8:17" ht="12.75">
      <c r="H214">
        <v>17.113202</v>
      </c>
      <c r="I214">
        <v>-4.347088755</v>
      </c>
      <c r="J214">
        <v>-1.921910299</v>
      </c>
      <c r="K214">
        <v>20.8</v>
      </c>
      <c r="L214">
        <v>205</v>
      </c>
      <c r="M214" s="1">
        <f t="shared" si="13"/>
        <v>2515936.3844762286</v>
      </c>
      <c r="N214" s="1">
        <f t="shared" si="14"/>
        <v>6861192.515636613</v>
      </c>
      <c r="O214" s="1">
        <f t="shared" si="15"/>
        <v>202.02808970100003</v>
      </c>
      <c r="Q214" t="str">
        <f t="shared" si="16"/>
        <v>?</v>
      </c>
    </row>
    <row r="215" spans="8:17" ht="12.75">
      <c r="H215">
        <v>15.91772993</v>
      </c>
      <c r="I215">
        <v>-3.372753961</v>
      </c>
      <c r="J215">
        <v>-2.101099748</v>
      </c>
      <c r="K215">
        <v>21</v>
      </c>
      <c r="L215">
        <v>206</v>
      </c>
      <c r="M215" s="1">
        <f t="shared" si="13"/>
        <v>2515937.641292847</v>
      </c>
      <c r="N215" s="1">
        <f t="shared" si="14"/>
        <v>6861193.409445176</v>
      </c>
      <c r="O215" s="1">
        <f t="shared" si="15"/>
        <v>202.048900252</v>
      </c>
      <c r="Q215" t="str">
        <f t="shared" si="16"/>
        <v>?</v>
      </c>
    </row>
    <row r="216" spans="8:17" ht="12.75">
      <c r="H216">
        <v>12.63763906</v>
      </c>
      <c r="I216">
        <v>-4.312998211</v>
      </c>
      <c r="J216">
        <v>-1.383715569</v>
      </c>
      <c r="K216">
        <v>20.8</v>
      </c>
      <c r="L216">
        <v>207</v>
      </c>
      <c r="M216" s="1">
        <f t="shared" si="13"/>
        <v>2515937.6058558836</v>
      </c>
      <c r="N216" s="1">
        <f t="shared" si="14"/>
        <v>6861196.821453322</v>
      </c>
      <c r="O216" s="1">
        <f t="shared" si="15"/>
        <v>202.566284431</v>
      </c>
      <c r="Q216" t="str">
        <f t="shared" si="16"/>
        <v>?</v>
      </c>
    </row>
    <row r="217" spans="8:17" ht="12.75">
      <c r="H217">
        <v>10.51903879</v>
      </c>
      <c r="I217">
        <v>-4.125771532</v>
      </c>
      <c r="J217">
        <v>-1.101534727</v>
      </c>
      <c r="K217">
        <v>19.2</v>
      </c>
      <c r="L217">
        <v>208</v>
      </c>
      <c r="M217" s="1">
        <f t="shared" si="13"/>
        <v>2515938.3489675266</v>
      </c>
      <c r="N217" s="1">
        <f t="shared" si="14"/>
        <v>6861198.814266915</v>
      </c>
      <c r="O217" s="1">
        <f t="shared" si="15"/>
        <v>201.248465273</v>
      </c>
      <c r="Q217" t="str">
        <f t="shared" si="16"/>
        <v>?</v>
      </c>
    </row>
    <row r="218" spans="8:17" ht="12.75">
      <c r="H218">
        <v>4.315438904</v>
      </c>
      <c r="I218">
        <v>-5.313489062</v>
      </c>
      <c r="J218">
        <v>-0.580476301</v>
      </c>
      <c r="K218">
        <v>19.5</v>
      </c>
      <c r="L218">
        <v>209</v>
      </c>
      <c r="M218" s="1">
        <f t="shared" si="13"/>
        <v>2515938.851298414</v>
      </c>
      <c r="N218" s="1">
        <f t="shared" si="14"/>
        <v>6861205.110534712</v>
      </c>
      <c r="O218" s="1">
        <f t="shared" si="15"/>
        <v>202.069523699</v>
      </c>
      <c r="Q218" t="str">
        <f t="shared" si="16"/>
        <v>?</v>
      </c>
    </row>
    <row r="219" spans="8:17" ht="12.75">
      <c r="H219">
        <v>3.212791488</v>
      </c>
      <c r="I219">
        <v>-6.706038964</v>
      </c>
      <c r="J219">
        <v>-0.799981063</v>
      </c>
      <c r="K219">
        <v>4.3</v>
      </c>
      <c r="L219">
        <v>210</v>
      </c>
      <c r="M219" s="1">
        <f t="shared" si="13"/>
        <v>2515937.8015622203</v>
      </c>
      <c r="N219" s="1">
        <f t="shared" si="14"/>
        <v>6861206.543392163</v>
      </c>
      <c r="O219" s="1">
        <f t="shared" si="15"/>
        <v>186.65001893700003</v>
      </c>
      <c r="Q219" t="str">
        <f t="shared" si="16"/>
        <v>?</v>
      </c>
    </row>
    <row r="220" spans="8:17" ht="12.75">
      <c r="H220">
        <v>4.592791445</v>
      </c>
      <c r="I220">
        <v>-8.69419332</v>
      </c>
      <c r="J220">
        <v>-0.98073609</v>
      </c>
      <c r="K220">
        <v>19.9</v>
      </c>
      <c r="L220">
        <v>211</v>
      </c>
      <c r="M220" s="1">
        <f t="shared" si="13"/>
        <v>2515935.5183243123</v>
      </c>
      <c r="N220" s="1">
        <f t="shared" si="14"/>
        <v>6861205.740907098</v>
      </c>
      <c r="O220" s="1">
        <f t="shared" si="15"/>
        <v>202.06926391000002</v>
      </c>
      <c r="Q220" t="str">
        <f t="shared" si="16"/>
        <v>?</v>
      </c>
    </row>
    <row r="221" spans="8:17" ht="12.75">
      <c r="H221">
        <v>4.67644228</v>
      </c>
      <c r="I221">
        <v>-10.00906118</v>
      </c>
      <c r="J221">
        <v>-0.860451879</v>
      </c>
      <c r="K221">
        <v>17.8</v>
      </c>
      <c r="L221">
        <v>212</v>
      </c>
      <c r="M221" s="1">
        <f t="shared" si="13"/>
        <v>2515934.22845226</v>
      </c>
      <c r="N221" s="1">
        <f t="shared" si="14"/>
        <v>6861206.009430917</v>
      </c>
      <c r="O221" s="1">
        <f t="shared" si="15"/>
        <v>200.089548121</v>
      </c>
      <c r="Q221" t="str">
        <f t="shared" si="16"/>
        <v>?</v>
      </c>
    </row>
    <row r="222" spans="8:17" ht="12.75">
      <c r="H222">
        <v>3.817425436</v>
      </c>
      <c r="I222">
        <v>-12.2051251</v>
      </c>
      <c r="J222">
        <v>-0.745770045</v>
      </c>
      <c r="K222">
        <v>19.3</v>
      </c>
      <c r="L222">
        <v>213</v>
      </c>
      <c r="M222" s="1">
        <f t="shared" si="13"/>
        <v>2515932.3393543055</v>
      </c>
      <c r="N222" s="1">
        <f t="shared" si="14"/>
        <v>6861207.420783317</v>
      </c>
      <c r="O222" s="1">
        <f t="shared" si="15"/>
        <v>201.70422995500002</v>
      </c>
      <c r="Q222" t="str">
        <f t="shared" si="16"/>
        <v>?</v>
      </c>
    </row>
    <row r="223" spans="8:17" ht="12.75">
      <c r="H223">
        <v>6.583548633</v>
      </c>
      <c r="I223">
        <v>-13.20169246</v>
      </c>
      <c r="J223">
        <v>-0.826753608</v>
      </c>
      <c r="K223">
        <v>19</v>
      </c>
      <c r="L223">
        <v>214</v>
      </c>
      <c r="M223" s="1">
        <f t="shared" si="13"/>
        <v>2515930.644007357</v>
      </c>
      <c r="N223" s="1">
        <f t="shared" si="14"/>
        <v>6861205.018621214</v>
      </c>
      <c r="O223" s="1">
        <f t="shared" si="15"/>
        <v>201.32324639200002</v>
      </c>
      <c r="Q223" t="str">
        <f t="shared" si="16"/>
        <v>?</v>
      </c>
    </row>
    <row r="224" spans="8:17" ht="12.75">
      <c r="H224">
        <v>8.495192584</v>
      </c>
      <c r="I224">
        <v>-12.74930511</v>
      </c>
      <c r="J224">
        <v>-0.818739745</v>
      </c>
      <c r="K224">
        <v>20.5</v>
      </c>
      <c r="L224">
        <v>215</v>
      </c>
      <c r="M224" s="1">
        <f t="shared" si="13"/>
        <v>2515930.5725031765</v>
      </c>
      <c r="N224" s="1">
        <f t="shared" si="14"/>
        <v>6861203.055479838</v>
      </c>
      <c r="O224" s="1">
        <f t="shared" si="15"/>
        <v>202.83126025500002</v>
      </c>
      <c r="Q224" t="str">
        <f t="shared" si="16"/>
        <v>?</v>
      </c>
    </row>
    <row r="225" spans="8:17" ht="12.75">
      <c r="H225">
        <v>7.21603334</v>
      </c>
      <c r="I225">
        <v>-9.829237227</v>
      </c>
      <c r="J225">
        <v>-0.704803346</v>
      </c>
      <c r="K225">
        <v>20.5</v>
      </c>
      <c r="L225">
        <v>216</v>
      </c>
      <c r="M225" s="1">
        <f t="shared" si="13"/>
        <v>2515933.727415765</v>
      </c>
      <c r="N225" s="1">
        <f t="shared" si="14"/>
        <v>6861203.513269496</v>
      </c>
      <c r="O225" s="1">
        <f t="shared" si="15"/>
        <v>202.945196654</v>
      </c>
      <c r="Q225" t="str">
        <f t="shared" si="16"/>
        <v>?</v>
      </c>
    </row>
    <row r="226" spans="8:17" ht="12.75">
      <c r="H226">
        <v>8.888339275</v>
      </c>
      <c r="I226">
        <v>-8.251889453</v>
      </c>
      <c r="J226">
        <v>-0.869828563</v>
      </c>
      <c r="K226">
        <v>18.1</v>
      </c>
      <c r="L226">
        <v>217</v>
      </c>
      <c r="M226" s="1">
        <f t="shared" si="13"/>
        <v>2515934.8040384334</v>
      </c>
      <c r="N226" s="1">
        <f t="shared" si="14"/>
        <v>6861201.482132679</v>
      </c>
      <c r="O226" s="1">
        <f t="shared" si="15"/>
        <v>200.380171437</v>
      </c>
      <c r="Q226" t="str">
        <f t="shared" si="16"/>
        <v>?</v>
      </c>
    </row>
    <row r="227" spans="8:17" ht="12.75">
      <c r="H227">
        <v>8.759329552</v>
      </c>
      <c r="I227">
        <v>-10.55055093</v>
      </c>
      <c r="J227">
        <v>-0.819121298</v>
      </c>
      <c r="K227">
        <v>13.9</v>
      </c>
      <c r="L227">
        <v>218</v>
      </c>
      <c r="M227" s="1">
        <f t="shared" si="13"/>
        <v>2515932.6221687887</v>
      </c>
      <c r="N227" s="1">
        <f t="shared" si="14"/>
        <v>6861202.216933978</v>
      </c>
      <c r="O227" s="1">
        <f t="shared" si="15"/>
        <v>196.230878702</v>
      </c>
      <c r="Q227" t="str">
        <f t="shared" si="16"/>
        <v>?</v>
      </c>
    </row>
    <row r="228" spans="8:17" ht="12.75">
      <c r="H228">
        <v>11.98583478</v>
      </c>
      <c r="I228">
        <v>-12.12816964</v>
      </c>
      <c r="J228">
        <v>-0.945051401</v>
      </c>
      <c r="K228">
        <v>10.2</v>
      </c>
      <c r="L228">
        <v>219</v>
      </c>
      <c r="M228" s="1">
        <f t="shared" si="13"/>
        <v>2515930.2443756396</v>
      </c>
      <c r="N228" s="1">
        <f t="shared" si="14"/>
        <v>6861199.525221415</v>
      </c>
      <c r="O228" s="1">
        <f t="shared" si="15"/>
        <v>192.404948599</v>
      </c>
      <c r="Q228" t="str">
        <f t="shared" si="16"/>
        <v>?</v>
      </c>
    </row>
    <row r="229" spans="8:17" ht="12.75">
      <c r="H229">
        <v>11.84624756</v>
      </c>
      <c r="I229">
        <v>-6.8052608</v>
      </c>
      <c r="J229">
        <v>-1.19127144</v>
      </c>
      <c r="K229">
        <v>21.2</v>
      </c>
      <c r="L229">
        <v>220</v>
      </c>
      <c r="M229" s="1">
        <f t="shared" si="13"/>
        <v>2515935.413235829</v>
      </c>
      <c r="N229" s="1">
        <f t="shared" si="14"/>
        <v>6861198.246265807</v>
      </c>
      <c r="O229" s="1">
        <f t="shared" si="15"/>
        <v>203.15872856</v>
      </c>
      <c r="Q229" t="str">
        <f t="shared" si="16"/>
        <v>?</v>
      </c>
    </row>
    <row r="230" spans="8:17" ht="12.75">
      <c r="H230">
        <v>13.53520136</v>
      </c>
      <c r="I230">
        <v>-7.47015333</v>
      </c>
      <c r="J230">
        <v>-1.169894208</v>
      </c>
      <c r="K230">
        <v>22.1</v>
      </c>
      <c r="L230">
        <v>221</v>
      </c>
      <c r="M230" s="1">
        <f t="shared" si="13"/>
        <v>2515934.3237039833</v>
      </c>
      <c r="N230" s="1">
        <f t="shared" si="14"/>
        <v>6861196.794519489</v>
      </c>
      <c r="O230" s="1">
        <f t="shared" si="15"/>
        <v>204.080105792</v>
      </c>
      <c r="Q230" t="str">
        <f t="shared" si="16"/>
        <v>?</v>
      </c>
    </row>
    <row r="231" spans="8:17" ht="12.75">
      <c r="H231">
        <v>14.6533824</v>
      </c>
      <c r="I231">
        <v>-10.2614289</v>
      </c>
      <c r="J231">
        <v>-0.950212336</v>
      </c>
      <c r="K231">
        <v>17.6</v>
      </c>
      <c r="L231">
        <v>222</v>
      </c>
      <c r="M231" s="1">
        <f t="shared" si="13"/>
        <v>2515931.3357082186</v>
      </c>
      <c r="N231" s="1">
        <f t="shared" si="14"/>
        <v>6861196.45772659</v>
      </c>
      <c r="O231" s="1">
        <f t="shared" si="15"/>
        <v>199.799787664</v>
      </c>
      <c r="Q231" t="str">
        <f t="shared" si="16"/>
        <v>?</v>
      </c>
    </row>
    <row r="232" spans="8:17" ht="12.75">
      <c r="H232">
        <v>14.9206403</v>
      </c>
      <c r="I232">
        <v>-13.90824354</v>
      </c>
      <c r="J232">
        <v>-0.976126112</v>
      </c>
      <c r="K232">
        <v>4.3</v>
      </c>
      <c r="L232">
        <v>223</v>
      </c>
      <c r="M232" s="1">
        <f t="shared" si="13"/>
        <v>2515927.748859014</v>
      </c>
      <c r="N232" s="1">
        <f t="shared" si="14"/>
        <v>6861197.168498415</v>
      </c>
      <c r="O232" s="1">
        <f t="shared" si="15"/>
        <v>186.473873888</v>
      </c>
      <c r="Q232" t="str">
        <f t="shared" si="16"/>
        <v>?</v>
      </c>
    </row>
    <row r="233" spans="8:17" ht="12.75">
      <c r="H233">
        <v>17.31062802</v>
      </c>
      <c r="I233">
        <v>-12.57061747</v>
      </c>
      <c r="J233">
        <v>-0.943438845</v>
      </c>
      <c r="K233">
        <v>21</v>
      </c>
      <c r="L233">
        <v>224</v>
      </c>
      <c r="M233" s="1">
        <f t="shared" si="13"/>
        <v>2515928.4037823007</v>
      </c>
      <c r="N233" s="1">
        <f t="shared" si="14"/>
        <v>6861194.509107452</v>
      </c>
      <c r="O233" s="1">
        <f t="shared" si="15"/>
        <v>203.206561155</v>
      </c>
      <c r="Q233" t="str">
        <f t="shared" si="16"/>
        <v>?</v>
      </c>
    </row>
    <row r="234" spans="8:17" ht="12.75">
      <c r="H234">
        <v>17.53962462</v>
      </c>
      <c r="I234">
        <v>-10.84300834</v>
      </c>
      <c r="J234">
        <v>-0.875115357</v>
      </c>
      <c r="K234">
        <v>18.2</v>
      </c>
      <c r="L234">
        <v>225</v>
      </c>
      <c r="M234" s="1">
        <f t="shared" si="13"/>
        <v>2515930.0085508754</v>
      </c>
      <c r="N234" s="1">
        <f t="shared" si="14"/>
        <v>6861193.829555709</v>
      </c>
      <c r="O234" s="1">
        <f t="shared" si="15"/>
        <v>200.474884643</v>
      </c>
      <c r="Q234" t="str">
        <f t="shared" si="16"/>
        <v>?</v>
      </c>
    </row>
    <row r="235" spans="8:17" ht="12.75">
      <c r="H235">
        <v>19.26926856</v>
      </c>
      <c r="I235">
        <v>-11.33259601</v>
      </c>
      <c r="J235">
        <v>-1.180761525</v>
      </c>
      <c r="K235">
        <v>18.8</v>
      </c>
      <c r="L235">
        <v>226</v>
      </c>
      <c r="M235" s="1">
        <f t="shared" si="13"/>
        <v>2515929.0772241233</v>
      </c>
      <c r="N235" s="1">
        <f t="shared" si="14"/>
        <v>6861192.292026936</v>
      </c>
      <c r="O235" s="1">
        <f t="shared" si="15"/>
        <v>200.769238475</v>
      </c>
      <c r="Q235" t="str">
        <f t="shared" si="16"/>
        <v>?</v>
      </c>
    </row>
    <row r="236" spans="8:17" ht="12.75">
      <c r="H236">
        <v>19.49811835</v>
      </c>
      <c r="I236">
        <v>-9.081482635</v>
      </c>
      <c r="J236">
        <v>-1.252196855</v>
      </c>
      <c r="K236">
        <v>9.6</v>
      </c>
      <c r="L236">
        <v>227</v>
      </c>
      <c r="M236" s="1">
        <f t="shared" si="13"/>
        <v>2515931.186739721</v>
      </c>
      <c r="N236" s="1">
        <f t="shared" si="14"/>
        <v>6861191.473596977</v>
      </c>
      <c r="O236" s="1">
        <f t="shared" si="15"/>
        <v>191.497803145</v>
      </c>
      <c r="Q236" t="str">
        <f t="shared" si="16"/>
        <v>?</v>
      </c>
    </row>
    <row r="237" spans="8:17" ht="12.75">
      <c r="H237">
        <v>20.92155202</v>
      </c>
      <c r="I237">
        <v>-5.91788457</v>
      </c>
      <c r="J237">
        <v>-1.938255537</v>
      </c>
      <c r="K237">
        <v>22.1</v>
      </c>
      <c r="L237">
        <v>228</v>
      </c>
      <c r="M237" s="1">
        <f t="shared" si="13"/>
        <v>2515933.858748557</v>
      </c>
      <c r="N237" s="1">
        <f t="shared" si="14"/>
        <v>6861189.261158299</v>
      </c>
      <c r="O237" s="1">
        <f t="shared" si="15"/>
        <v>203.311744463</v>
      </c>
      <c r="Q237" t="str">
        <f t="shared" si="16"/>
        <v>?</v>
      </c>
    </row>
    <row r="238" spans="8:17" ht="12.75">
      <c r="H238">
        <v>21.51199489</v>
      </c>
      <c r="I238">
        <v>-8.763167547</v>
      </c>
      <c r="J238">
        <v>-1.472298507</v>
      </c>
      <c r="K238">
        <v>20.5</v>
      </c>
      <c r="L238">
        <v>229</v>
      </c>
      <c r="M238" s="1">
        <f t="shared" si="13"/>
        <v>2515930.958828599</v>
      </c>
      <c r="N238" s="1">
        <f t="shared" si="14"/>
        <v>6861189.447497342</v>
      </c>
      <c r="O238" s="1">
        <f t="shared" si="15"/>
        <v>202.177701493</v>
      </c>
      <c r="Q238" t="str">
        <f t="shared" si="16"/>
        <v>?</v>
      </c>
    </row>
    <row r="239" spans="8:17" ht="12.75">
      <c r="H239">
        <v>21.50708599</v>
      </c>
      <c r="I239">
        <v>-12.09913801</v>
      </c>
      <c r="J239">
        <v>-1.404115132</v>
      </c>
      <c r="K239">
        <v>17.2</v>
      </c>
      <c r="L239">
        <v>230</v>
      </c>
      <c r="M239" s="1">
        <f t="shared" si="13"/>
        <v>2515927.7439383953</v>
      </c>
      <c r="N239" s="1">
        <f t="shared" si="14"/>
        <v>6861190.338117354</v>
      </c>
      <c r="O239" s="1">
        <f t="shared" si="15"/>
        <v>198.945884868</v>
      </c>
      <c r="Q239" t="str">
        <f t="shared" si="16"/>
        <v>?</v>
      </c>
    </row>
    <row r="240" spans="8:17" ht="12.75">
      <c r="H240">
        <v>23.40528023</v>
      </c>
      <c r="I240">
        <v>-8.86580929</v>
      </c>
      <c r="J240">
        <v>-1.560383625</v>
      </c>
      <c r="K240">
        <v>21.1</v>
      </c>
      <c r="L240">
        <v>231</v>
      </c>
      <c r="M240" s="1">
        <f t="shared" si="13"/>
        <v>2515930.3570986623</v>
      </c>
      <c r="N240" s="1">
        <f t="shared" si="14"/>
        <v>6861187.649446789</v>
      </c>
      <c r="O240" s="1">
        <f t="shared" si="15"/>
        <v>202.689616375</v>
      </c>
      <c r="Q240" t="str">
        <f t="shared" si="16"/>
        <v>?</v>
      </c>
    </row>
    <row r="241" spans="8:17" ht="12.75">
      <c r="H241">
        <v>23.44605981</v>
      </c>
      <c r="I241">
        <v>-12.10225947</v>
      </c>
      <c r="J241">
        <v>-1.303167298</v>
      </c>
      <c r="K241">
        <v>22.2</v>
      </c>
      <c r="L241">
        <v>232</v>
      </c>
      <c r="M241" s="1">
        <f t="shared" si="13"/>
        <v>2515927.226022651</v>
      </c>
      <c r="N241" s="1">
        <f t="shared" si="14"/>
        <v>6861188.469590528</v>
      </c>
      <c r="O241" s="1">
        <f t="shared" si="15"/>
        <v>204.046832702</v>
      </c>
      <c r="Q241" t="str">
        <f t="shared" si="16"/>
        <v>?</v>
      </c>
    </row>
    <row r="242" spans="8:17" ht="12.75">
      <c r="H242">
        <v>26.69360585</v>
      </c>
      <c r="I242">
        <v>-13.51423543</v>
      </c>
      <c r="J242">
        <v>-1.626813947</v>
      </c>
      <c r="K242">
        <v>20.5</v>
      </c>
      <c r="L242">
        <v>233</v>
      </c>
      <c r="M242" s="1">
        <f t="shared" si="13"/>
        <v>2515925.002337399</v>
      </c>
      <c r="N242" s="1">
        <f t="shared" si="14"/>
        <v>6861185.713605169</v>
      </c>
      <c r="O242" s="1">
        <f t="shared" si="15"/>
        <v>202.02318605300002</v>
      </c>
      <c r="Q242" t="str">
        <f t="shared" si="16"/>
        <v>?</v>
      </c>
    </row>
    <row r="243" spans="8:17" ht="12.75">
      <c r="H243">
        <v>26.30640784</v>
      </c>
      <c r="I243">
        <v>-4.083075896</v>
      </c>
      <c r="J243">
        <v>-3.444181417</v>
      </c>
      <c r="K243">
        <v>5.9</v>
      </c>
      <c r="L243">
        <v>234</v>
      </c>
      <c r="M243" s="1">
        <f t="shared" si="13"/>
        <v>2515934.1976977624</v>
      </c>
      <c r="N243" s="1">
        <f t="shared" si="14"/>
        <v>6861183.582398882</v>
      </c>
      <c r="O243" s="1">
        <f t="shared" si="15"/>
        <v>185.605818583</v>
      </c>
      <c r="Q243" t="str">
        <f t="shared" si="16"/>
        <v>?</v>
      </c>
    </row>
    <row r="244" spans="8:17" ht="12.75">
      <c r="H244">
        <v>31.12833944</v>
      </c>
      <c r="I244">
        <v>-3.45762293</v>
      </c>
      <c r="J244">
        <v>-3.755045479</v>
      </c>
      <c r="K244">
        <v>21.5</v>
      </c>
      <c r="L244">
        <v>235</v>
      </c>
      <c r="M244" s="1">
        <f t="shared" si="13"/>
        <v>2515933.520200658</v>
      </c>
      <c r="N244" s="1">
        <f t="shared" si="14"/>
        <v>6861178.767503926</v>
      </c>
      <c r="O244" s="1">
        <f t="shared" si="15"/>
        <v>200.89495452100002</v>
      </c>
      <c r="Q244" t="str">
        <f t="shared" si="16"/>
        <v>?</v>
      </c>
    </row>
    <row r="245" spans="8:17" ht="12.75">
      <c r="H245">
        <v>32.85546277</v>
      </c>
      <c r="I245">
        <v>-5.728316359</v>
      </c>
      <c r="J245">
        <v>-3.683845256</v>
      </c>
      <c r="K245">
        <v>18.4</v>
      </c>
      <c r="L245">
        <v>236</v>
      </c>
      <c r="M245" s="1">
        <f t="shared" si="13"/>
        <v>2515930.872387393</v>
      </c>
      <c r="N245" s="1">
        <f t="shared" si="14"/>
        <v>6861177.705388792</v>
      </c>
      <c r="O245" s="1">
        <f t="shared" si="15"/>
        <v>197.866154744</v>
      </c>
      <c r="Q245" t="str">
        <f t="shared" si="16"/>
        <v>?</v>
      </c>
    </row>
    <row r="246" spans="8:17" ht="12.75">
      <c r="H246">
        <v>28.73755547</v>
      </c>
      <c r="I246">
        <v>-6.235232594</v>
      </c>
      <c r="J246">
        <v>-3.583700806</v>
      </c>
      <c r="K246">
        <v>10.5</v>
      </c>
      <c r="L246">
        <v>237</v>
      </c>
      <c r="M246" s="1">
        <f t="shared" si="13"/>
        <v>2515931.477207255</v>
      </c>
      <c r="N246" s="1">
        <f t="shared" si="14"/>
        <v>6861181.810059002</v>
      </c>
      <c r="O246" s="1">
        <f t="shared" si="15"/>
        <v>190.066299194</v>
      </c>
      <c r="Q246" t="str">
        <f t="shared" si="16"/>
        <v>?</v>
      </c>
    </row>
    <row r="247" spans="8:17" ht="12.75">
      <c r="H247">
        <v>28.91210656</v>
      </c>
      <c r="I247">
        <v>-6.484619506</v>
      </c>
      <c r="J247">
        <v>-3.531737048</v>
      </c>
      <c r="K247">
        <v>7</v>
      </c>
      <c r="L247">
        <v>238</v>
      </c>
      <c r="M247" s="1">
        <f t="shared" si="13"/>
        <v>2515931.19042137</v>
      </c>
      <c r="N247" s="1">
        <f t="shared" si="14"/>
        <v>6861181.708001318</v>
      </c>
      <c r="O247" s="1">
        <f t="shared" si="15"/>
        <v>186.618262952</v>
      </c>
      <c r="Q247" t="str">
        <f t="shared" si="16"/>
        <v>?</v>
      </c>
    </row>
    <row r="248" spans="8:17" ht="12.75">
      <c r="H248">
        <v>29.49314642</v>
      </c>
      <c r="I248">
        <v>-6.5030318</v>
      </c>
      <c r="J248">
        <v>-3.657637587</v>
      </c>
      <c r="K248">
        <v>10</v>
      </c>
      <c r="L248">
        <v>239</v>
      </c>
      <c r="M248" s="1">
        <f t="shared" si="13"/>
        <v>2515931.0183714726</v>
      </c>
      <c r="N248" s="1">
        <f t="shared" si="14"/>
        <v>6861181.152712957</v>
      </c>
      <c r="O248" s="1">
        <f t="shared" si="15"/>
        <v>189.492362413</v>
      </c>
      <c r="Q248" t="str">
        <f t="shared" si="16"/>
        <v>?</v>
      </c>
    </row>
    <row r="249" spans="8:17" ht="12.75">
      <c r="H249">
        <v>30.26074524</v>
      </c>
      <c r="I249">
        <v>-9.238971792</v>
      </c>
      <c r="J249">
        <v>-3.30362812</v>
      </c>
      <c r="K249">
        <v>18.7</v>
      </c>
      <c r="L249">
        <v>240</v>
      </c>
      <c r="M249" s="1">
        <f t="shared" si="13"/>
        <v>2515928.1768237376</v>
      </c>
      <c r="N249" s="1">
        <f t="shared" si="14"/>
        <v>6861181.1392200645</v>
      </c>
      <c r="O249" s="1">
        <f t="shared" si="15"/>
        <v>198.54637187999998</v>
      </c>
      <c r="Q249" t="str">
        <f t="shared" si="16"/>
        <v>?</v>
      </c>
    </row>
    <row r="250" spans="8:17" ht="12.75">
      <c r="H250">
        <v>29.86602706</v>
      </c>
      <c r="I250">
        <v>-10.4303229</v>
      </c>
      <c r="J250">
        <v>-2.949892656</v>
      </c>
      <c r="K250">
        <v>12.1</v>
      </c>
      <c r="L250">
        <v>241</v>
      </c>
      <c r="M250" s="1">
        <f t="shared" si="13"/>
        <v>2515927.1330674365</v>
      </c>
      <c r="N250" s="1">
        <f t="shared" si="14"/>
        <v>6861181.836136622</v>
      </c>
      <c r="O250" s="1">
        <f t="shared" si="15"/>
        <v>192.300107344</v>
      </c>
      <c r="Q250" t="str">
        <f t="shared" si="16"/>
        <v>?</v>
      </c>
    </row>
    <row r="251" spans="8:17" ht="12.75">
      <c r="H251">
        <v>19.58097824</v>
      </c>
      <c r="I251">
        <v>-13.41587821</v>
      </c>
      <c r="J251">
        <v>-1.264741305</v>
      </c>
      <c r="K251">
        <v>19.4</v>
      </c>
      <c r="L251">
        <v>242</v>
      </c>
      <c r="M251" s="1">
        <f t="shared" si="13"/>
        <v>2515926.985964916</v>
      </c>
      <c r="N251" s="1">
        <f t="shared" si="14"/>
        <v>6861192.544737399</v>
      </c>
      <c r="O251" s="1">
        <f t="shared" si="15"/>
        <v>201.285258695</v>
      </c>
      <c r="Q251" t="str">
        <f t="shared" si="16"/>
        <v>?</v>
      </c>
    </row>
    <row r="252" spans="8:17" ht="12.75">
      <c r="H252">
        <v>11.43246405</v>
      </c>
      <c r="I252">
        <v>-14.50911573</v>
      </c>
      <c r="J252">
        <v>-0.718852265</v>
      </c>
      <c r="K252">
        <v>17.7</v>
      </c>
      <c r="L252">
        <v>243</v>
      </c>
      <c r="M252" s="1">
        <f t="shared" si="13"/>
        <v>2515928.0958674387</v>
      </c>
      <c r="N252" s="1">
        <f t="shared" si="14"/>
        <v>6861200.690998392</v>
      </c>
      <c r="O252" s="1">
        <f t="shared" si="15"/>
        <v>200.13114773499998</v>
      </c>
      <c r="Q252" t="str">
        <f t="shared" si="16"/>
        <v>?</v>
      </c>
    </row>
    <row r="253" spans="8:17" ht="12.75">
      <c r="H253">
        <v>3.249765773</v>
      </c>
      <c r="I253">
        <v>-16.44186477</v>
      </c>
      <c r="J253">
        <v>-0.692213941</v>
      </c>
      <c r="K253">
        <v>19.1</v>
      </c>
      <c r="L253">
        <v>244</v>
      </c>
      <c r="M253" s="1">
        <f t="shared" si="13"/>
        <v>2515928.405478557</v>
      </c>
      <c r="N253" s="1">
        <f t="shared" si="14"/>
        <v>6861209.093153526</v>
      </c>
      <c r="O253" s="1">
        <f t="shared" si="15"/>
        <v>201.557786059</v>
      </c>
      <c r="Q253" t="str">
        <f t="shared" si="16"/>
        <v>?</v>
      </c>
    </row>
    <row r="254" spans="8:17" ht="12.75">
      <c r="H254">
        <v>3.032766847</v>
      </c>
      <c r="I254">
        <v>-19.23537542</v>
      </c>
      <c r="J254">
        <v>-0.533267489</v>
      </c>
      <c r="K254">
        <v>21.9</v>
      </c>
      <c r="L254">
        <v>245</v>
      </c>
      <c r="M254" s="1">
        <f t="shared" si="13"/>
        <v>2515925.76989317</v>
      </c>
      <c r="N254" s="1">
        <f t="shared" si="14"/>
        <v>6861210.044195036</v>
      </c>
      <c r="O254" s="1">
        <f t="shared" si="15"/>
        <v>204.51673251100001</v>
      </c>
      <c r="Q254" t="str">
        <f t="shared" si="16"/>
        <v>?</v>
      </c>
    </row>
    <row r="255" spans="8:17" ht="12.75">
      <c r="H255">
        <v>6.529483109</v>
      </c>
      <c r="I255">
        <v>-17.01994241</v>
      </c>
      <c r="J255">
        <v>-0.545229572</v>
      </c>
      <c r="K255">
        <v>15.1</v>
      </c>
      <c r="L255">
        <v>246</v>
      </c>
      <c r="M255" s="1">
        <f t="shared" si="13"/>
        <v>2515926.9772075587</v>
      </c>
      <c r="N255" s="1">
        <f t="shared" si="14"/>
        <v>6861206.084705169</v>
      </c>
      <c r="O255" s="1">
        <f t="shared" si="15"/>
        <v>197.704770428</v>
      </c>
      <c r="Q255" t="str">
        <f t="shared" si="16"/>
        <v>?</v>
      </c>
    </row>
    <row r="256" spans="8:17" ht="12.75">
      <c r="H256">
        <v>5.647754816</v>
      </c>
      <c r="I256">
        <v>-20.32492847</v>
      </c>
      <c r="J256">
        <v>-0.41945004</v>
      </c>
      <c r="K256">
        <v>20.4</v>
      </c>
      <c r="L256">
        <v>247</v>
      </c>
      <c r="M256" s="1">
        <f t="shared" si="13"/>
        <v>2515924.0250340295</v>
      </c>
      <c r="N256" s="1">
        <f t="shared" si="14"/>
        <v>6861207.8124346305</v>
      </c>
      <c r="O256" s="1">
        <f t="shared" si="15"/>
        <v>203.13054996000002</v>
      </c>
      <c r="Q256" t="str">
        <f t="shared" si="16"/>
        <v>?</v>
      </c>
    </row>
    <row r="257" spans="8:17" ht="12.75">
      <c r="H257">
        <v>6.832427982</v>
      </c>
      <c r="I257">
        <v>-18.81912052</v>
      </c>
      <c r="J257">
        <v>-0.479099433</v>
      </c>
      <c r="K257">
        <v>20.7</v>
      </c>
      <c r="L257">
        <v>248</v>
      </c>
      <c r="M257" s="1">
        <f t="shared" si="13"/>
        <v>2515925.162179347</v>
      </c>
      <c r="N257" s="1">
        <f t="shared" si="14"/>
        <v>6861206.270420163</v>
      </c>
      <c r="O257" s="1">
        <f t="shared" si="15"/>
        <v>203.370900567</v>
      </c>
      <c r="Q257" t="str">
        <f t="shared" si="16"/>
        <v>?</v>
      </c>
    </row>
    <row r="258" spans="8:17" ht="12.75">
      <c r="H258">
        <v>11.2718469</v>
      </c>
      <c r="I258">
        <v>-16.31385938</v>
      </c>
      <c r="J258">
        <v>-0.696534395</v>
      </c>
      <c r="K258">
        <v>19.4</v>
      </c>
      <c r="L258">
        <v>249</v>
      </c>
      <c r="M258" s="1">
        <f t="shared" si="13"/>
        <v>2515926.398575247</v>
      </c>
      <c r="N258" s="1">
        <f t="shared" si="14"/>
        <v>6861201.325109365</v>
      </c>
      <c r="O258" s="1">
        <f t="shared" si="15"/>
        <v>201.85346560500003</v>
      </c>
      <c r="Q258" t="str">
        <f t="shared" si="16"/>
        <v>?</v>
      </c>
    </row>
    <row r="259" spans="8:17" ht="12.75">
      <c r="H259">
        <v>13.3991076</v>
      </c>
      <c r="I259">
        <v>-16.09400578</v>
      </c>
      <c r="J259">
        <v>-0.716582505</v>
      </c>
      <c r="K259">
        <v>23.3</v>
      </c>
      <c r="L259">
        <v>250</v>
      </c>
      <c r="M259" s="1">
        <f t="shared" si="13"/>
        <v>2515926.045628</v>
      </c>
      <c r="N259" s="1">
        <f t="shared" si="14"/>
        <v>6861199.215843632</v>
      </c>
      <c r="O259" s="1">
        <f t="shared" si="15"/>
        <v>205.73341749500003</v>
      </c>
      <c r="Q259" t="str">
        <f t="shared" si="16"/>
        <v>?</v>
      </c>
    </row>
    <row r="260" spans="8:17" ht="12.75">
      <c r="H260">
        <v>12.42859662</v>
      </c>
      <c r="I260">
        <v>-18.43781835</v>
      </c>
      <c r="J260">
        <v>-0.77227276</v>
      </c>
      <c r="K260">
        <v>11.4</v>
      </c>
      <c r="L260">
        <v>251</v>
      </c>
      <c r="M260" s="1">
        <f t="shared" si="13"/>
        <v>2515924.0436942005</v>
      </c>
      <c r="N260" s="1">
        <f t="shared" si="14"/>
        <v>6861200.773922574</v>
      </c>
      <c r="O260" s="1">
        <f t="shared" si="15"/>
        <v>193.77772724000002</v>
      </c>
      <c r="Q260" t="str">
        <f t="shared" si="16"/>
        <v>?</v>
      </c>
    </row>
    <row r="261" spans="8:17" ht="12.75">
      <c r="H261">
        <v>15.62892156</v>
      </c>
      <c r="I261">
        <v>-17.14821262</v>
      </c>
      <c r="J261">
        <v>-0.953349293</v>
      </c>
      <c r="K261">
        <v>22.8</v>
      </c>
      <c r="L261">
        <v>252</v>
      </c>
      <c r="M261" s="1">
        <f t="shared" si="13"/>
        <v>2515924.437131292</v>
      </c>
      <c r="N261" s="1">
        <f t="shared" si="14"/>
        <v>6861197.346041316</v>
      </c>
      <c r="O261" s="1">
        <f t="shared" si="15"/>
        <v>204.99665070700001</v>
      </c>
      <c r="Q261" t="str">
        <f t="shared" si="16"/>
        <v>?</v>
      </c>
    </row>
    <row r="262" spans="8:17" ht="12.75">
      <c r="H262">
        <v>16.36543239</v>
      </c>
      <c r="I262">
        <v>-18.39662171</v>
      </c>
      <c r="J262">
        <v>-1.034577935</v>
      </c>
      <c r="K262">
        <v>22.4</v>
      </c>
      <c r="L262">
        <v>253</v>
      </c>
      <c r="M262" s="1">
        <f t="shared" si="13"/>
        <v>2515923.0379608697</v>
      </c>
      <c r="N262" s="1">
        <f t="shared" si="14"/>
        <v>6861196.967497281</v>
      </c>
      <c r="O262" s="1">
        <f t="shared" si="15"/>
        <v>204.51542206500002</v>
      </c>
      <c r="Q262" t="str">
        <f t="shared" si="16"/>
        <v>?</v>
      </c>
    </row>
    <row r="263" spans="8:17" ht="12.75">
      <c r="H263">
        <v>19.17155598</v>
      </c>
      <c r="I263">
        <v>-16.28309392</v>
      </c>
      <c r="J263">
        <v>-1.080900952</v>
      </c>
      <c r="K263">
        <v>20.6</v>
      </c>
      <c r="L263">
        <v>254</v>
      </c>
      <c r="M263" s="1">
        <f t="shared" si="13"/>
        <v>2515924.330420013</v>
      </c>
      <c r="N263" s="1">
        <f t="shared" si="14"/>
        <v>6861193.70086619</v>
      </c>
      <c r="O263" s="1">
        <f t="shared" si="15"/>
        <v>202.669099048</v>
      </c>
      <c r="Q263" t="str">
        <f t="shared" si="16"/>
        <v>?</v>
      </c>
    </row>
    <row r="264" spans="8:17" ht="12.75">
      <c r="H264">
        <v>-0.253941111</v>
      </c>
      <c r="I264">
        <v>-19.68758508</v>
      </c>
      <c r="J264">
        <v>-0.532095861</v>
      </c>
      <c r="K264">
        <v>19.7</v>
      </c>
      <c r="L264">
        <v>255</v>
      </c>
      <c r="M264" s="1">
        <f t="shared" si="13"/>
        <v>2515926.2067253194</v>
      </c>
      <c r="N264" s="1">
        <f t="shared" si="14"/>
        <v>6861213.3329821145</v>
      </c>
      <c r="O264" s="1">
        <f t="shared" si="15"/>
        <v>202.317904139</v>
      </c>
      <c r="Q264" t="str">
        <f t="shared" si="16"/>
        <v>?</v>
      </c>
    </row>
    <row r="265" spans="8:17" ht="12.75">
      <c r="H265">
        <v>20.45962312</v>
      </c>
      <c r="I265">
        <v>-18.21338807</v>
      </c>
      <c r="J265">
        <v>-1.375433869</v>
      </c>
      <c r="K265">
        <v>17.2</v>
      </c>
      <c r="L265">
        <v>256</v>
      </c>
      <c r="M265" s="1">
        <f t="shared" si="13"/>
        <v>2515922.1273781853</v>
      </c>
      <c r="N265" s="1">
        <f t="shared" si="14"/>
        <v>6861192.971648</v>
      </c>
      <c r="O265" s="1">
        <f t="shared" si="15"/>
        <v>198.974566131</v>
      </c>
      <c r="Q265" t="str">
        <f t="shared" si="16"/>
        <v>?</v>
      </c>
    </row>
    <row r="266" spans="8:17" ht="12.75">
      <c r="H266">
        <v>21.53153371</v>
      </c>
      <c r="I266">
        <v>-18.3422265</v>
      </c>
      <c r="J266">
        <v>-1.339291487</v>
      </c>
      <c r="K266">
        <v>20.6</v>
      </c>
      <c r="L266">
        <v>257</v>
      </c>
      <c r="M266" s="1">
        <f aca="true" t="shared" si="17" ref="M266:M329">COS(kierto)*H266-SIN(kierto)*I266+origo_X</f>
        <v>2515921.7185132327</v>
      </c>
      <c r="N266" s="1">
        <f aca="true" t="shared" si="18" ref="N266:N329">SIN(kierto)*H266+COS(kierto)*I266+origo_Y</f>
        <v>6861191.97243776</v>
      </c>
      <c r="O266" s="1">
        <f aca="true" t="shared" si="19" ref="O266:O329">origo_Z+K266+J266</f>
        <v>202.410708513</v>
      </c>
      <c r="Q266" t="str">
        <f t="shared" si="16"/>
        <v>?</v>
      </c>
    </row>
    <row r="267" spans="8:17" ht="12.75">
      <c r="H267">
        <v>20.75457603</v>
      </c>
      <c r="I267">
        <v>-15.44592879</v>
      </c>
      <c r="J267">
        <v>-1.276254815</v>
      </c>
      <c r="K267">
        <v>20.7</v>
      </c>
      <c r="L267">
        <v>258</v>
      </c>
      <c r="M267" s="1">
        <f t="shared" si="17"/>
        <v>2515924.7171464087</v>
      </c>
      <c r="N267" s="1">
        <f t="shared" si="18"/>
        <v>6861191.952369513</v>
      </c>
      <c r="O267" s="1">
        <f t="shared" si="19"/>
        <v>202.573745185</v>
      </c>
      <c r="Q267" t="str">
        <f aca="true" t="shared" si="20" ref="Q267:Q330">IF(AND(ABS(M267-$B$2)&lt;1,ABS(($C$2-N267)&lt;1)),"Liki XY","?")</f>
        <v>?</v>
      </c>
    </row>
    <row r="268" spans="8:17" ht="12.75">
      <c r="H268">
        <v>23.84599946</v>
      </c>
      <c r="I268">
        <v>-15.11296124</v>
      </c>
      <c r="J268">
        <v>-1.322834042</v>
      </c>
      <c r="K268">
        <v>22.6</v>
      </c>
      <c r="L268">
        <v>259</v>
      </c>
      <c r="M268" s="1">
        <f t="shared" si="17"/>
        <v>2515924.2172124903</v>
      </c>
      <c r="N268" s="1">
        <f t="shared" si="18"/>
        <v>6861188.883520822</v>
      </c>
      <c r="O268" s="1">
        <f t="shared" si="19"/>
        <v>204.427165958</v>
      </c>
      <c r="Q268" t="str">
        <f t="shared" si="20"/>
        <v>?</v>
      </c>
    </row>
    <row r="269" spans="8:17" ht="12.75">
      <c r="H269">
        <v>24.68823711</v>
      </c>
      <c r="I269">
        <v>-16.92298862</v>
      </c>
      <c r="J269">
        <v>-1.513123098</v>
      </c>
      <c r="K269">
        <v>16.2</v>
      </c>
      <c r="L269">
        <v>260</v>
      </c>
      <c r="M269" s="1">
        <f t="shared" si="17"/>
        <v>2515922.248512051</v>
      </c>
      <c r="N269" s="1">
        <f t="shared" si="18"/>
        <v>6861188.552187218</v>
      </c>
      <c r="O269" s="1">
        <f t="shared" si="19"/>
        <v>197.836876902</v>
      </c>
      <c r="Q269" t="str">
        <f t="shared" si="20"/>
        <v>?</v>
      </c>
    </row>
    <row r="270" spans="8:17" ht="12.75">
      <c r="H270">
        <v>25.61679246</v>
      </c>
      <c r="I270">
        <v>-15.51721841</v>
      </c>
      <c r="J270">
        <v>-1.428996633</v>
      </c>
      <c r="K270">
        <v>23.5</v>
      </c>
      <c r="L270">
        <v>261</v>
      </c>
      <c r="M270" s="1">
        <f t="shared" si="17"/>
        <v>2515923.3572250963</v>
      </c>
      <c r="N270" s="1">
        <f t="shared" si="18"/>
        <v>6861187.283660393</v>
      </c>
      <c r="O270" s="1">
        <f t="shared" si="19"/>
        <v>205.221003367</v>
      </c>
      <c r="Q270" t="str">
        <f t="shared" si="20"/>
        <v>?</v>
      </c>
    </row>
    <row r="271" spans="8:17" ht="12.75">
      <c r="H271">
        <v>26.27908793</v>
      </c>
      <c r="I271">
        <v>-17.61770285</v>
      </c>
      <c r="J271">
        <v>-1.520393297</v>
      </c>
      <c r="K271">
        <v>21.5</v>
      </c>
      <c r="L271">
        <v>262</v>
      </c>
      <c r="M271" s="1">
        <f t="shared" si="17"/>
        <v>2515921.1562810875</v>
      </c>
      <c r="N271" s="1">
        <f t="shared" si="18"/>
        <v>6861187.202940867</v>
      </c>
      <c r="O271" s="1">
        <f t="shared" si="19"/>
        <v>203.129606703</v>
      </c>
      <c r="Q271" t="str">
        <f t="shared" si="20"/>
        <v>?</v>
      </c>
    </row>
    <row r="272" spans="8:17" ht="12.75">
      <c r="H272">
        <v>29.0151664</v>
      </c>
      <c r="I272">
        <v>-18.57080318</v>
      </c>
      <c r="J272">
        <v>-2.004529976</v>
      </c>
      <c r="K272">
        <v>22.4</v>
      </c>
      <c r="L272">
        <v>263</v>
      </c>
      <c r="M272" s="1">
        <f t="shared" si="17"/>
        <v>2515919.510819064</v>
      </c>
      <c r="N272" s="1">
        <f t="shared" si="18"/>
        <v>6861184.818201812</v>
      </c>
      <c r="O272" s="1">
        <f t="shared" si="19"/>
        <v>203.54547002400002</v>
      </c>
      <c r="Q272" t="str">
        <f t="shared" si="20"/>
        <v>?</v>
      </c>
    </row>
    <row r="273" spans="8:17" ht="12.75">
      <c r="H273">
        <v>30.69874148</v>
      </c>
      <c r="I273">
        <v>-19.97381231</v>
      </c>
      <c r="J273">
        <v>-2.16377543</v>
      </c>
      <c r="K273">
        <v>6.6</v>
      </c>
      <c r="L273">
        <v>264</v>
      </c>
      <c r="M273" s="1">
        <f t="shared" si="17"/>
        <v>2515917.711100748</v>
      </c>
      <c r="N273" s="1">
        <f t="shared" si="18"/>
        <v>6861183.567652472</v>
      </c>
      <c r="O273" s="1">
        <f t="shared" si="19"/>
        <v>187.58622457</v>
      </c>
      <c r="Q273" t="str">
        <f t="shared" si="20"/>
        <v>?</v>
      </c>
    </row>
    <row r="274" spans="8:17" ht="12.75">
      <c r="H274">
        <v>31.95909296</v>
      </c>
      <c r="I274">
        <v>-16.90848271</v>
      </c>
      <c r="J274">
        <v>-2.641473415</v>
      </c>
      <c r="K274">
        <v>20</v>
      </c>
      <c r="L274">
        <v>265</v>
      </c>
      <c r="M274" s="1">
        <f t="shared" si="17"/>
        <v>2515920.3316768818</v>
      </c>
      <c r="N274" s="1">
        <f t="shared" si="18"/>
        <v>6861181.538536375</v>
      </c>
      <c r="O274" s="1">
        <f t="shared" si="19"/>
        <v>200.508526585</v>
      </c>
      <c r="Q274" t="str">
        <f t="shared" si="20"/>
        <v>?</v>
      </c>
    </row>
    <row r="275" spans="8:17" ht="12.75">
      <c r="H275">
        <v>31.06329392</v>
      </c>
      <c r="I275">
        <v>-13.66900498</v>
      </c>
      <c r="J275">
        <v>-2.367577975</v>
      </c>
      <c r="K275">
        <v>6.3</v>
      </c>
      <c r="L275">
        <v>266</v>
      </c>
      <c r="M275" s="1">
        <f t="shared" si="17"/>
        <v>2515923.692727389</v>
      </c>
      <c r="N275" s="1">
        <f t="shared" si="18"/>
        <v>6861181.541908984</v>
      </c>
      <c r="O275" s="1">
        <f t="shared" si="19"/>
        <v>187.08242202500003</v>
      </c>
      <c r="Q275" t="str">
        <f t="shared" si="20"/>
        <v>?</v>
      </c>
    </row>
    <row r="276" spans="8:17" ht="12.75">
      <c r="H276">
        <v>32.70810834</v>
      </c>
      <c r="I276">
        <v>-9.537764363</v>
      </c>
      <c r="J276">
        <v>-3.601631736</v>
      </c>
      <c r="L276">
        <v>267</v>
      </c>
      <c r="M276" s="1">
        <f t="shared" si="17"/>
        <v>2515927.23884695</v>
      </c>
      <c r="N276" s="1">
        <f t="shared" si="18"/>
        <v>6861178.8590747425</v>
      </c>
      <c r="O276" s="1">
        <f t="shared" si="19"/>
        <v>179.548368264</v>
      </c>
      <c r="Q276" t="str">
        <f t="shared" si="20"/>
        <v>?</v>
      </c>
    </row>
    <row r="277" spans="8:17" ht="12.75">
      <c r="H277">
        <v>34.50376761</v>
      </c>
      <c r="I277">
        <v>-8.936830569</v>
      </c>
      <c r="J277">
        <v>-3.483817021</v>
      </c>
      <c r="K277">
        <v>24.5</v>
      </c>
      <c r="L277">
        <v>268</v>
      </c>
      <c r="M277" s="1">
        <f t="shared" si="17"/>
        <v>2515927.341356155</v>
      </c>
      <c r="N277" s="1">
        <f t="shared" si="18"/>
        <v>6861176.968306247</v>
      </c>
      <c r="O277" s="1">
        <f t="shared" si="19"/>
        <v>204.166182979</v>
      </c>
      <c r="Q277" t="str">
        <f t="shared" si="20"/>
        <v>?</v>
      </c>
    </row>
    <row r="278" spans="8:17" ht="12.75">
      <c r="H278">
        <v>35.07657975</v>
      </c>
      <c r="I278">
        <v>-11.18414198</v>
      </c>
      <c r="J278">
        <v>-3.312118448</v>
      </c>
      <c r="K278">
        <v>25.5</v>
      </c>
      <c r="L278">
        <v>269</v>
      </c>
      <c r="M278" s="1">
        <f t="shared" si="17"/>
        <v>2515925.022619784</v>
      </c>
      <c r="N278" s="1">
        <f t="shared" si="18"/>
        <v>6861177.012847989</v>
      </c>
      <c r="O278" s="1">
        <f t="shared" si="19"/>
        <v>205.337881552</v>
      </c>
      <c r="Q278" t="str">
        <f t="shared" si="20"/>
        <v>?</v>
      </c>
    </row>
    <row r="279" spans="8:17" ht="12.75">
      <c r="H279">
        <v>35.06417455</v>
      </c>
      <c r="I279">
        <v>-15.0563978</v>
      </c>
      <c r="J279">
        <v>-3.19935241</v>
      </c>
      <c r="K279">
        <v>24.8</v>
      </c>
      <c r="L279">
        <v>270</v>
      </c>
      <c r="M279" s="1">
        <f t="shared" si="17"/>
        <v>2515921.2926900205</v>
      </c>
      <c r="N279" s="1">
        <f t="shared" si="18"/>
        <v>6861178.053109007</v>
      </c>
      <c r="O279" s="1">
        <f t="shared" si="19"/>
        <v>204.75064759000003</v>
      </c>
      <c r="Q279" t="str">
        <f t="shared" si="20"/>
        <v>?</v>
      </c>
    </row>
    <row r="280" spans="8:17" ht="12.75">
      <c r="H280">
        <v>3.422040934</v>
      </c>
      <c r="I280">
        <v>-23.36036254</v>
      </c>
      <c r="J280">
        <v>-0.406592587</v>
      </c>
      <c r="K280">
        <v>19.5</v>
      </c>
      <c r="L280">
        <v>271</v>
      </c>
      <c r="M280" s="1">
        <f t="shared" si="17"/>
        <v>2515921.6896379297</v>
      </c>
      <c r="N280" s="1">
        <f t="shared" si="18"/>
        <v>6861210.764313242</v>
      </c>
      <c r="O280" s="1">
        <f t="shared" si="19"/>
        <v>202.243407413</v>
      </c>
      <c r="Q280" t="str">
        <f t="shared" si="20"/>
        <v>?</v>
      </c>
    </row>
    <row r="281" spans="8:17" ht="12.75">
      <c r="H281">
        <v>2.033060396</v>
      </c>
      <c r="I281">
        <v>-26.06399836</v>
      </c>
      <c r="J281">
        <v>-0.342776894</v>
      </c>
      <c r="K281">
        <v>21</v>
      </c>
      <c r="L281">
        <v>272</v>
      </c>
      <c r="M281" s="1">
        <f t="shared" si="17"/>
        <v>2515919.45192734</v>
      </c>
      <c r="N281" s="1">
        <f t="shared" si="18"/>
        <v>6861212.821390026</v>
      </c>
      <c r="O281" s="1">
        <f t="shared" si="19"/>
        <v>203.807223106</v>
      </c>
      <c r="Q281" t="str">
        <f t="shared" si="20"/>
        <v>?</v>
      </c>
    </row>
    <row r="282" spans="8:17" ht="12.75">
      <c r="H282">
        <v>4.635403744</v>
      </c>
      <c r="I282">
        <v>-27.05781348</v>
      </c>
      <c r="J282">
        <v>-0.466209474</v>
      </c>
      <c r="K282">
        <v>21.8</v>
      </c>
      <c r="L282">
        <v>273</v>
      </c>
      <c r="M282" s="1">
        <f t="shared" si="17"/>
        <v>2515917.802726554</v>
      </c>
      <c r="N282" s="1">
        <f t="shared" si="18"/>
        <v>6861210.5763964495</v>
      </c>
      <c r="O282" s="1">
        <f t="shared" si="19"/>
        <v>204.483790526</v>
      </c>
      <c r="Q282" t="str">
        <f t="shared" si="20"/>
        <v>?</v>
      </c>
    </row>
    <row r="283" spans="8:17" ht="12.75">
      <c r="H283">
        <v>6.414167568</v>
      </c>
      <c r="I283">
        <v>-25.04879532</v>
      </c>
      <c r="J283">
        <v>-0.56269176</v>
      </c>
      <c r="K283">
        <v>19.3</v>
      </c>
      <c r="L283">
        <v>274</v>
      </c>
      <c r="M283" s="1">
        <f t="shared" si="17"/>
        <v>2515919.267250114</v>
      </c>
      <c r="N283" s="1">
        <f t="shared" si="18"/>
        <v>6861208.327991359</v>
      </c>
      <c r="O283" s="1">
        <f t="shared" si="19"/>
        <v>201.88730824</v>
      </c>
      <c r="Q283" t="str">
        <f t="shared" si="20"/>
        <v>?</v>
      </c>
    </row>
    <row r="284" spans="8:17" ht="12.75">
      <c r="H284">
        <v>7.597925339</v>
      </c>
      <c r="I284">
        <v>-23.07783508</v>
      </c>
      <c r="J284">
        <v>-0.515065781</v>
      </c>
      <c r="K284">
        <v>18.9</v>
      </c>
      <c r="L284">
        <v>275</v>
      </c>
      <c r="M284" s="1">
        <f t="shared" si="17"/>
        <v>2515920.853089706</v>
      </c>
      <c r="N284" s="1">
        <f t="shared" si="18"/>
        <v>6861206.663335383</v>
      </c>
      <c r="O284" s="1">
        <f t="shared" si="19"/>
        <v>201.534934219</v>
      </c>
      <c r="Q284" t="str">
        <f t="shared" si="20"/>
        <v>?</v>
      </c>
    </row>
    <row r="285" spans="8:17" ht="12.75">
      <c r="H285">
        <v>10.45378166</v>
      </c>
      <c r="I285">
        <v>-21.8525509</v>
      </c>
      <c r="J285">
        <v>-0.649173931</v>
      </c>
      <c r="K285">
        <v>22.1</v>
      </c>
      <c r="L285">
        <v>276</v>
      </c>
      <c r="M285" s="1">
        <f t="shared" si="17"/>
        <v>2515921.275990436</v>
      </c>
      <c r="N285" s="1">
        <f t="shared" si="18"/>
        <v>6861203.58463572</v>
      </c>
      <c r="O285" s="1">
        <f t="shared" si="19"/>
        <v>204.600826069</v>
      </c>
      <c r="Q285" t="str">
        <f t="shared" si="20"/>
        <v>?</v>
      </c>
    </row>
    <row r="286" spans="8:17" ht="12.75">
      <c r="H286">
        <v>10.84969287</v>
      </c>
      <c r="I286">
        <v>-24.51800568</v>
      </c>
      <c r="J286">
        <v>-0.733917311</v>
      </c>
      <c r="K286">
        <v>20.8</v>
      </c>
      <c r="L286">
        <v>277</v>
      </c>
      <c r="M286" s="1">
        <f t="shared" si="17"/>
        <v>2515918.6011010883</v>
      </c>
      <c r="N286" s="1">
        <f t="shared" si="18"/>
        <v>6861203.910767364</v>
      </c>
      <c r="O286" s="1">
        <f t="shared" si="19"/>
        <v>203.21608268900002</v>
      </c>
      <c r="Q286" t="str">
        <f t="shared" si="20"/>
        <v>?</v>
      </c>
    </row>
    <row r="287" spans="8:17" ht="12.75">
      <c r="H287">
        <v>13.22399368</v>
      </c>
      <c r="I287">
        <v>-21.09161784</v>
      </c>
      <c r="J287">
        <v>-0.866091702</v>
      </c>
      <c r="K287">
        <v>20</v>
      </c>
      <c r="L287">
        <v>278</v>
      </c>
      <c r="M287" s="1">
        <f t="shared" si="17"/>
        <v>2515921.2739557535</v>
      </c>
      <c r="N287" s="1">
        <f t="shared" si="18"/>
        <v>6861200.711816613</v>
      </c>
      <c r="O287" s="1">
        <f t="shared" si="19"/>
        <v>202.283908298</v>
      </c>
      <c r="Q287" t="str">
        <f t="shared" si="20"/>
        <v>?</v>
      </c>
    </row>
    <row r="288" spans="8:17" ht="12.75">
      <c r="H288">
        <v>16.51697599</v>
      </c>
      <c r="I288">
        <v>-21.18462279</v>
      </c>
      <c r="J288">
        <v>-1.092545184</v>
      </c>
      <c r="K288">
        <v>20.3</v>
      </c>
      <c r="L288">
        <v>279</v>
      </c>
      <c r="M288" s="1">
        <f t="shared" si="17"/>
        <v>2515920.3098185114</v>
      </c>
      <c r="N288" s="1">
        <f t="shared" si="18"/>
        <v>6861197.561765535</v>
      </c>
      <c r="O288" s="1">
        <f t="shared" si="19"/>
        <v>202.35745481600003</v>
      </c>
      <c r="Q288" t="str">
        <f t="shared" si="20"/>
        <v>?</v>
      </c>
    </row>
    <row r="289" spans="8:17" ht="12.75">
      <c r="H289">
        <v>16.06558296</v>
      </c>
      <c r="I289">
        <v>-23.00109349</v>
      </c>
      <c r="J289">
        <v>-1.324897053</v>
      </c>
      <c r="K289">
        <v>7.5</v>
      </c>
      <c r="L289">
        <v>280</v>
      </c>
      <c r="M289" s="1">
        <f t="shared" si="17"/>
        <v>2515918.678437638</v>
      </c>
      <c r="N289" s="1">
        <f t="shared" si="18"/>
        <v>6861198.479326388</v>
      </c>
      <c r="O289" s="1">
        <f t="shared" si="19"/>
        <v>189.325102947</v>
      </c>
      <c r="Q289" t="str">
        <f t="shared" si="20"/>
        <v>?</v>
      </c>
    </row>
    <row r="290" spans="8:17" ht="12.75">
      <c r="H290">
        <v>17.98309815</v>
      </c>
      <c r="I290">
        <v>-20.44940136</v>
      </c>
      <c r="J290">
        <v>-1.103317733</v>
      </c>
      <c r="K290">
        <v>23.8</v>
      </c>
      <c r="L290">
        <v>281</v>
      </c>
      <c r="M290" s="1">
        <f t="shared" si="17"/>
        <v>2515920.6293044044</v>
      </c>
      <c r="N290" s="1">
        <f t="shared" si="18"/>
        <v>6861195.9530413505</v>
      </c>
      <c r="O290" s="1">
        <f t="shared" si="19"/>
        <v>205.846682267</v>
      </c>
      <c r="Q290" t="str">
        <f t="shared" si="20"/>
        <v>?</v>
      </c>
    </row>
    <row r="291" spans="8:17" ht="12.75">
      <c r="H291">
        <v>19.6363425</v>
      </c>
      <c r="I291">
        <v>-21.61501632</v>
      </c>
      <c r="J291">
        <v>-1.393014261</v>
      </c>
      <c r="K291">
        <v>16.4</v>
      </c>
      <c r="L291">
        <v>282</v>
      </c>
      <c r="M291" s="1">
        <f t="shared" si="17"/>
        <v>2515919.0665112277</v>
      </c>
      <c r="N291" s="1">
        <f t="shared" si="18"/>
        <v>6861194.6686922535</v>
      </c>
      <c r="O291" s="1">
        <f t="shared" si="19"/>
        <v>198.15698573900002</v>
      </c>
      <c r="Q291" t="str">
        <f t="shared" si="20"/>
        <v>?</v>
      </c>
    </row>
    <row r="292" spans="8:17" ht="12.75">
      <c r="H292">
        <v>21.13795958</v>
      </c>
      <c r="I292">
        <v>-22.00016592</v>
      </c>
      <c r="J292">
        <v>-1.535316672</v>
      </c>
      <c r="K292">
        <v>22.6</v>
      </c>
      <c r="L292">
        <v>283</v>
      </c>
      <c r="M292" s="1">
        <f t="shared" si="17"/>
        <v>2515918.2964266664</v>
      </c>
      <c r="N292" s="1">
        <f t="shared" si="18"/>
        <v>6861193.32326896</v>
      </c>
      <c r="O292" s="1">
        <f t="shared" si="19"/>
        <v>204.214683328</v>
      </c>
      <c r="Q292" t="str">
        <f t="shared" si="20"/>
        <v>?</v>
      </c>
    </row>
    <row r="293" spans="8:17" ht="12.75">
      <c r="H293">
        <v>22.45805202</v>
      </c>
      <c r="I293">
        <v>-20.68662628</v>
      </c>
      <c r="J293">
        <v>-1.430370463</v>
      </c>
      <c r="K293">
        <v>16.2</v>
      </c>
      <c r="L293">
        <v>284</v>
      </c>
      <c r="M293" s="1">
        <f t="shared" si="17"/>
        <v>2515919.2122455738</v>
      </c>
      <c r="N293" s="1">
        <f t="shared" si="18"/>
        <v>6861191.701755418</v>
      </c>
      <c r="O293" s="1">
        <f t="shared" si="19"/>
        <v>197.919629537</v>
      </c>
      <c r="Q293" t="str">
        <f t="shared" si="20"/>
        <v>?</v>
      </c>
    </row>
    <row r="294" spans="8:17" ht="12.75">
      <c r="H294">
        <v>25.41768376</v>
      </c>
      <c r="I294">
        <v>-20.76700144</v>
      </c>
      <c r="J294">
        <v>-1.605359916</v>
      </c>
      <c r="K294">
        <v>20.8</v>
      </c>
      <c r="L294">
        <v>285</v>
      </c>
      <c r="M294" s="1">
        <f t="shared" si="17"/>
        <v>2515918.3488079375</v>
      </c>
      <c r="N294" s="1">
        <f t="shared" si="18"/>
        <v>6861188.869732175</v>
      </c>
      <c r="O294" s="1">
        <f t="shared" si="19"/>
        <v>202.34464008400002</v>
      </c>
      <c r="Q294" t="str">
        <f t="shared" si="20"/>
        <v>?</v>
      </c>
    </row>
    <row r="295" spans="8:17" ht="12.75">
      <c r="H295">
        <v>27.11217207</v>
      </c>
      <c r="I295">
        <v>-23.57407388</v>
      </c>
      <c r="J295">
        <v>-2.119275409</v>
      </c>
      <c r="K295">
        <v>21.1</v>
      </c>
      <c r="L295">
        <v>286</v>
      </c>
      <c r="M295" s="1">
        <f t="shared" si="17"/>
        <v>2515915.192540562</v>
      </c>
      <c r="N295" s="1">
        <f t="shared" si="18"/>
        <v>6861187.981519042</v>
      </c>
      <c r="O295" s="1">
        <f t="shared" si="19"/>
        <v>202.130724591</v>
      </c>
      <c r="Q295" t="str">
        <f t="shared" si="20"/>
        <v>?</v>
      </c>
    </row>
    <row r="296" spans="8:17" ht="12.75">
      <c r="H296">
        <v>24.37382336</v>
      </c>
      <c r="I296">
        <v>-25.87797484</v>
      </c>
      <c r="J296">
        <v>-1.698816295</v>
      </c>
      <c r="K296">
        <v>22.9</v>
      </c>
      <c r="L296">
        <v>287</v>
      </c>
      <c r="M296" s="1">
        <f t="shared" si="17"/>
        <v>2515913.698545486</v>
      </c>
      <c r="N296" s="1">
        <f t="shared" si="18"/>
        <v>6861191.233363442</v>
      </c>
      <c r="O296" s="1">
        <f t="shared" si="19"/>
        <v>204.351183705</v>
      </c>
      <c r="Q296" t="str">
        <f t="shared" si="20"/>
        <v>?</v>
      </c>
    </row>
    <row r="297" spans="8:17" ht="12.75">
      <c r="H297">
        <v>26.76461849</v>
      </c>
      <c r="I297">
        <v>-26.41689566</v>
      </c>
      <c r="J297">
        <v>-2.22286067</v>
      </c>
      <c r="K297">
        <v>10.9</v>
      </c>
      <c r="L297">
        <v>288</v>
      </c>
      <c r="M297" s="1">
        <f t="shared" si="17"/>
        <v>2515912.544084128</v>
      </c>
      <c r="N297" s="1">
        <f t="shared" si="18"/>
        <v>6861189.071522566</v>
      </c>
      <c r="O297" s="1">
        <f t="shared" si="19"/>
        <v>191.82713933000002</v>
      </c>
      <c r="Q297" t="str">
        <f t="shared" si="20"/>
        <v>?</v>
      </c>
    </row>
    <row r="298" spans="8:17" ht="12.75">
      <c r="H298">
        <v>27.41271427</v>
      </c>
      <c r="I298">
        <v>-29.70878594</v>
      </c>
      <c r="J298">
        <v>-2.33534194</v>
      </c>
      <c r="K298">
        <v>26.9</v>
      </c>
      <c r="L298">
        <v>289</v>
      </c>
      <c r="M298" s="1">
        <f t="shared" si="17"/>
        <v>2515909.198282039</v>
      </c>
      <c r="N298" s="1">
        <f t="shared" si="18"/>
        <v>6861189.320878005</v>
      </c>
      <c r="O298" s="1">
        <f t="shared" si="19"/>
        <v>207.71465806</v>
      </c>
      <c r="Q298" t="str">
        <f t="shared" si="20"/>
        <v>?</v>
      </c>
    </row>
    <row r="299" spans="8:17" ht="12.75">
      <c r="H299">
        <v>32.62074547</v>
      </c>
      <c r="I299">
        <v>-22.21892979</v>
      </c>
      <c r="J299">
        <v>-2.737118245</v>
      </c>
      <c r="K299">
        <v>23.9</v>
      </c>
      <c r="L299">
        <v>290</v>
      </c>
      <c r="M299" s="1">
        <f t="shared" si="17"/>
        <v>2515915.036193386</v>
      </c>
      <c r="N299" s="1">
        <f t="shared" si="18"/>
        <v>6861182.31086194</v>
      </c>
      <c r="O299" s="1">
        <f t="shared" si="19"/>
        <v>204.312881755</v>
      </c>
      <c r="Q299" t="str">
        <f t="shared" si="20"/>
        <v>?</v>
      </c>
    </row>
    <row r="300" spans="8:17" ht="12.75">
      <c r="H300">
        <v>4.586816726</v>
      </c>
      <c r="I300">
        <v>-29.22532414</v>
      </c>
      <c r="J300">
        <v>-0.655695909</v>
      </c>
      <c r="K300">
        <v>16.4</v>
      </c>
      <c r="L300">
        <v>291</v>
      </c>
      <c r="M300" s="1">
        <f t="shared" si="17"/>
        <v>2515915.7259420683</v>
      </c>
      <c r="N300" s="1">
        <f t="shared" si="18"/>
        <v>6861211.198834686</v>
      </c>
      <c r="O300" s="1">
        <f t="shared" si="19"/>
        <v>198.894304091</v>
      </c>
      <c r="Q300" t="str">
        <f t="shared" si="20"/>
        <v>?</v>
      </c>
    </row>
    <row r="301" spans="8:17" ht="12.75">
      <c r="H301">
        <v>7.487713654</v>
      </c>
      <c r="I301">
        <v>-27.75015163</v>
      </c>
      <c r="J301">
        <v>-0.656697933</v>
      </c>
      <c r="K301">
        <v>22.2</v>
      </c>
      <c r="L301">
        <v>292</v>
      </c>
      <c r="M301" s="1">
        <f t="shared" si="17"/>
        <v>2515916.37779818</v>
      </c>
      <c r="N301" s="1">
        <f t="shared" si="18"/>
        <v>6861208.010352205</v>
      </c>
      <c r="O301" s="1">
        <f t="shared" si="19"/>
        <v>204.693302067</v>
      </c>
      <c r="Q301" t="str">
        <f t="shared" si="20"/>
        <v>?</v>
      </c>
    </row>
    <row r="302" spans="8:17" ht="12.75">
      <c r="H302">
        <v>8.599316337</v>
      </c>
      <c r="I302">
        <v>-29.51478837</v>
      </c>
      <c r="J302">
        <v>-0.720974882</v>
      </c>
      <c r="K302">
        <v>22.1</v>
      </c>
      <c r="L302">
        <v>293</v>
      </c>
      <c r="M302" s="1">
        <f t="shared" si="17"/>
        <v>2515914.381327116</v>
      </c>
      <c r="N302" s="1">
        <f t="shared" si="18"/>
        <v>6861207.407271248</v>
      </c>
      <c r="O302" s="1">
        <f t="shared" si="19"/>
        <v>204.529025118</v>
      </c>
      <c r="Q302" t="str">
        <f t="shared" si="20"/>
        <v>?</v>
      </c>
    </row>
    <row r="303" spans="8:17" ht="12.75">
      <c r="H303">
        <v>12.98259729</v>
      </c>
      <c r="I303">
        <v>-26.20209259</v>
      </c>
      <c r="J303">
        <v>-1.005107442</v>
      </c>
      <c r="K303">
        <v>20.5</v>
      </c>
      <c r="L303">
        <v>294</v>
      </c>
      <c r="M303" s="1">
        <f t="shared" si="17"/>
        <v>2515916.4110748214</v>
      </c>
      <c r="N303" s="1">
        <f t="shared" si="18"/>
        <v>6861202.301663596</v>
      </c>
      <c r="O303" s="1">
        <f t="shared" si="19"/>
        <v>202.644892558</v>
      </c>
      <c r="Q303" t="str">
        <f t="shared" si="20"/>
        <v>?</v>
      </c>
    </row>
    <row r="304" spans="8:17" ht="12.75">
      <c r="H304">
        <v>12.33426171</v>
      </c>
      <c r="I304">
        <v>-29.31701459</v>
      </c>
      <c r="J304">
        <v>-1.154369401</v>
      </c>
      <c r="K304">
        <v>21.4</v>
      </c>
      <c r="L304">
        <v>295</v>
      </c>
      <c r="M304" s="1">
        <f t="shared" si="17"/>
        <v>2515913.580162316</v>
      </c>
      <c r="N304" s="1">
        <f t="shared" si="18"/>
        <v>6861203.753907542</v>
      </c>
      <c r="O304" s="1">
        <f t="shared" si="19"/>
        <v>203.39563059900001</v>
      </c>
      <c r="Q304" t="str">
        <f t="shared" si="20"/>
        <v>?</v>
      </c>
    </row>
    <row r="305" spans="8:17" ht="12.75">
      <c r="H305">
        <v>14.92958265</v>
      </c>
      <c r="I305">
        <v>-27.50429506</v>
      </c>
      <c r="J305">
        <v>-1.241520728</v>
      </c>
      <c r="K305">
        <v>20.6</v>
      </c>
      <c r="L305">
        <v>296</v>
      </c>
      <c r="M305" s="1">
        <f t="shared" si="17"/>
        <v>2515914.6385935317</v>
      </c>
      <c r="N305" s="1">
        <f t="shared" si="18"/>
        <v>6861200.770391791</v>
      </c>
      <c r="O305" s="1">
        <f t="shared" si="19"/>
        <v>202.508479272</v>
      </c>
      <c r="Q305" t="str">
        <f t="shared" si="20"/>
        <v>?</v>
      </c>
    </row>
    <row r="306" spans="8:17" ht="12.75">
      <c r="H306">
        <v>14.62744927</v>
      </c>
      <c r="I306">
        <v>-29.63427232</v>
      </c>
      <c r="J306">
        <v>-1.581754298</v>
      </c>
      <c r="K306">
        <v>19.3</v>
      </c>
      <c r="L306">
        <v>297</v>
      </c>
      <c r="M306" s="1">
        <f t="shared" si="17"/>
        <v>2515912.665325612</v>
      </c>
      <c r="N306" s="1">
        <f t="shared" si="18"/>
        <v>6861201.627305686</v>
      </c>
      <c r="O306" s="1">
        <f t="shared" si="19"/>
        <v>200.86824570200002</v>
      </c>
      <c r="Q306" t="str">
        <f t="shared" si="20"/>
        <v>?</v>
      </c>
    </row>
    <row r="307" spans="8:17" ht="12.75">
      <c r="H307">
        <v>13.89037241</v>
      </c>
      <c r="I307">
        <v>-31.3127922</v>
      </c>
      <c r="J307">
        <v>-1.386277118</v>
      </c>
      <c r="K307">
        <v>21.1</v>
      </c>
      <c r="L307">
        <v>298</v>
      </c>
      <c r="M307" s="1">
        <f t="shared" si="17"/>
        <v>2515911.2428075788</v>
      </c>
      <c r="N307" s="1">
        <f t="shared" si="18"/>
        <v>6861202.783659321</v>
      </c>
      <c r="O307" s="1">
        <f t="shared" si="19"/>
        <v>202.863722882</v>
      </c>
      <c r="Q307" t="str">
        <f t="shared" si="20"/>
        <v>?</v>
      </c>
    </row>
    <row r="308" spans="8:17" ht="12.75">
      <c r="H308">
        <v>18.60878183</v>
      </c>
      <c r="I308">
        <v>-31.04799121</v>
      </c>
      <c r="J308">
        <v>-2.106906884</v>
      </c>
      <c r="K308">
        <v>20.3</v>
      </c>
      <c r="L308">
        <v>299</v>
      </c>
      <c r="M308" s="1">
        <f t="shared" si="17"/>
        <v>2515910.24509851</v>
      </c>
      <c r="N308" s="1">
        <f t="shared" si="18"/>
        <v>6861198.164342961</v>
      </c>
      <c r="O308" s="1">
        <f t="shared" si="19"/>
        <v>201.343093116</v>
      </c>
      <c r="Q308" t="str">
        <f t="shared" si="20"/>
        <v>?</v>
      </c>
    </row>
    <row r="309" spans="8:17" ht="12.75">
      <c r="H309">
        <v>18.53711173</v>
      </c>
      <c r="I309">
        <v>-29.18227037</v>
      </c>
      <c r="J309">
        <v>-1.697163919</v>
      </c>
      <c r="K309">
        <v>22.2</v>
      </c>
      <c r="L309">
        <v>300</v>
      </c>
      <c r="M309" s="1">
        <f t="shared" si="17"/>
        <v>2515912.062863831</v>
      </c>
      <c r="N309" s="1">
        <f t="shared" si="18"/>
        <v>6861197.737986193</v>
      </c>
      <c r="O309" s="1">
        <f t="shared" si="19"/>
        <v>203.652836081</v>
      </c>
      <c r="Q309" t="str">
        <f t="shared" si="20"/>
        <v>?</v>
      </c>
    </row>
    <row r="310" spans="8:17" ht="12.75">
      <c r="H310">
        <v>17.14175604</v>
      </c>
      <c r="I310">
        <v>-26.60272724</v>
      </c>
      <c r="J310">
        <v>-1.364515176</v>
      </c>
      <c r="K310">
        <v>20.8</v>
      </c>
      <c r="L310">
        <v>301</v>
      </c>
      <c r="M310" s="1">
        <f t="shared" si="17"/>
        <v>2515914.920334747</v>
      </c>
      <c r="N310" s="1">
        <f t="shared" si="18"/>
        <v>6861198.398228742</v>
      </c>
      <c r="O310" s="1">
        <f t="shared" si="19"/>
        <v>202.58548482400002</v>
      </c>
      <c r="Q310" t="str">
        <f t="shared" si="20"/>
        <v>?</v>
      </c>
    </row>
    <row r="311" spans="8:17" ht="12.75">
      <c r="H311">
        <v>20.557532</v>
      </c>
      <c r="I311">
        <v>-26.83029074</v>
      </c>
      <c r="J311">
        <v>-1.762567375</v>
      </c>
      <c r="K311">
        <v>21.3</v>
      </c>
      <c r="L311">
        <v>302</v>
      </c>
      <c r="M311" s="1">
        <f t="shared" si="17"/>
        <v>2515913.7938616206</v>
      </c>
      <c r="N311" s="1">
        <f t="shared" si="18"/>
        <v>6861195.165525717</v>
      </c>
      <c r="O311" s="1">
        <f t="shared" si="19"/>
        <v>202.687432625</v>
      </c>
      <c r="Q311" t="str">
        <f t="shared" si="20"/>
        <v>?</v>
      </c>
    </row>
    <row r="312" spans="8:17" ht="12.75">
      <c r="H312">
        <v>21.69313877</v>
      </c>
      <c r="I312">
        <v>-28.87951023</v>
      </c>
      <c r="J312">
        <v>-2.019667318</v>
      </c>
      <c r="K312">
        <v>2</v>
      </c>
      <c r="L312">
        <v>303</v>
      </c>
      <c r="M312" s="1">
        <f t="shared" si="17"/>
        <v>2515911.516651203</v>
      </c>
      <c r="N312" s="1">
        <f t="shared" si="18"/>
        <v>6861194.614875221</v>
      </c>
      <c r="O312" s="1">
        <f t="shared" si="19"/>
        <v>183.13033268200002</v>
      </c>
      <c r="Q312" t="str">
        <f t="shared" si="20"/>
        <v>?</v>
      </c>
    </row>
    <row r="313" spans="8:17" ht="12.75">
      <c r="H313">
        <v>22.64244429</v>
      </c>
      <c r="I313">
        <v>-29.58982161</v>
      </c>
      <c r="J313">
        <v>-2.039020226</v>
      </c>
      <c r="K313">
        <v>6.9</v>
      </c>
      <c r="L313">
        <v>304</v>
      </c>
      <c r="M313" s="1">
        <f t="shared" si="17"/>
        <v>2515910.579749378</v>
      </c>
      <c r="N313" s="1">
        <f t="shared" si="18"/>
        <v>6861193.888281664</v>
      </c>
      <c r="O313" s="1">
        <f t="shared" si="19"/>
        <v>188.01097977400002</v>
      </c>
      <c r="Q313" t="str">
        <f t="shared" si="20"/>
        <v>?</v>
      </c>
    </row>
    <row r="314" spans="8:17" ht="12.75">
      <c r="H314">
        <v>23.08743803</v>
      </c>
      <c r="I314">
        <v>-32.10734029</v>
      </c>
      <c r="J314">
        <v>-2.564468321</v>
      </c>
      <c r="K314">
        <v>7.2</v>
      </c>
      <c r="L314">
        <v>305</v>
      </c>
      <c r="M314" s="1">
        <f t="shared" si="17"/>
        <v>2515908.0344503783</v>
      </c>
      <c r="N314" s="1">
        <f t="shared" si="18"/>
        <v>6861194.12780773</v>
      </c>
      <c r="O314" s="1">
        <f t="shared" si="19"/>
        <v>187.785531679</v>
      </c>
      <c r="Q314" t="str">
        <f t="shared" si="20"/>
        <v>?</v>
      </c>
    </row>
    <row r="315" spans="8:17" ht="12.75">
      <c r="H315">
        <v>0.70140785</v>
      </c>
      <c r="I315">
        <v>-29.00733033</v>
      </c>
      <c r="J315">
        <v>-0.604718464</v>
      </c>
      <c r="K315">
        <v>19</v>
      </c>
      <c r="L315">
        <v>306</v>
      </c>
      <c r="M315" s="1">
        <f t="shared" si="17"/>
        <v>2515916.9679029942</v>
      </c>
      <c r="N315" s="1">
        <f t="shared" si="18"/>
        <v>6861214.886849937</v>
      </c>
      <c r="O315" s="1">
        <f t="shared" si="19"/>
        <v>201.545281536</v>
      </c>
      <c r="Q315" t="str">
        <f t="shared" si="20"/>
        <v>?</v>
      </c>
    </row>
    <row r="316" spans="8:17" ht="12.75">
      <c r="H316">
        <v>-0.512349911</v>
      </c>
      <c r="I316">
        <v>-31.63485847</v>
      </c>
      <c r="J316">
        <v>-0.461749421</v>
      </c>
      <c r="K316">
        <v>18.9</v>
      </c>
      <c r="L316">
        <v>307</v>
      </c>
      <c r="M316" s="1">
        <f t="shared" si="17"/>
        <v>2515914.757035989</v>
      </c>
      <c r="N316" s="1">
        <f t="shared" si="18"/>
        <v>6861216.754784388</v>
      </c>
      <c r="O316" s="1">
        <f t="shared" si="19"/>
        <v>201.588250579</v>
      </c>
      <c r="Q316" t="str">
        <f t="shared" si="20"/>
        <v>?</v>
      </c>
    </row>
    <row r="317" spans="8:17" ht="12.75">
      <c r="H317">
        <v>2.151903751</v>
      </c>
      <c r="I317">
        <v>-32.60396019</v>
      </c>
      <c r="J317">
        <v>-0.576222764</v>
      </c>
      <c r="K317">
        <v>20.3</v>
      </c>
      <c r="L317">
        <v>308</v>
      </c>
      <c r="M317" s="1">
        <f t="shared" si="17"/>
        <v>2515913.1152206156</v>
      </c>
      <c r="N317" s="1">
        <f t="shared" si="18"/>
        <v>6861214.443540567</v>
      </c>
      <c r="O317" s="1">
        <f t="shared" si="19"/>
        <v>202.87377723600002</v>
      </c>
      <c r="Q317" t="str">
        <f t="shared" si="20"/>
        <v>?</v>
      </c>
    </row>
    <row r="318" spans="8:17" ht="12.75">
      <c r="H318">
        <v>3.713688993</v>
      </c>
      <c r="I318">
        <v>-33.62812675</v>
      </c>
      <c r="J318">
        <v>-0.704219112</v>
      </c>
      <c r="K318">
        <v>18.5</v>
      </c>
      <c r="L318">
        <v>309</v>
      </c>
      <c r="M318" s="1">
        <f t="shared" si="17"/>
        <v>2515911.713084717</v>
      </c>
      <c r="N318" s="1">
        <f t="shared" si="18"/>
        <v>6861213.209804287</v>
      </c>
      <c r="O318" s="1">
        <f t="shared" si="19"/>
        <v>200.945780888</v>
      </c>
      <c r="Q318" t="str">
        <f t="shared" si="20"/>
        <v>?</v>
      </c>
    </row>
    <row r="319" spans="8:17" ht="12.75">
      <c r="H319">
        <v>5.298971996</v>
      </c>
      <c r="I319">
        <v>-33.58965226</v>
      </c>
      <c r="J319">
        <v>-0.918385422</v>
      </c>
      <c r="K319">
        <v>17</v>
      </c>
      <c r="L319">
        <v>310</v>
      </c>
      <c r="M319" s="1">
        <f t="shared" si="17"/>
        <v>2515911.3291961965</v>
      </c>
      <c r="N319" s="1">
        <f t="shared" si="18"/>
        <v>6861211.671223094</v>
      </c>
      <c r="O319" s="1">
        <f t="shared" si="19"/>
        <v>199.231614578</v>
      </c>
      <c r="Q319" t="str">
        <f t="shared" si="20"/>
        <v>?</v>
      </c>
    </row>
    <row r="320" spans="8:17" ht="12.75">
      <c r="H320">
        <v>8.264134326</v>
      </c>
      <c r="I320">
        <v>-34.43585354</v>
      </c>
      <c r="J320">
        <v>-0.967182813</v>
      </c>
      <c r="K320">
        <v>19.6</v>
      </c>
      <c r="L320">
        <v>311</v>
      </c>
      <c r="M320" s="1">
        <f t="shared" si="17"/>
        <v>2515909.7259604353</v>
      </c>
      <c r="N320" s="1">
        <f t="shared" si="18"/>
        <v>6861209.037237645</v>
      </c>
      <c r="O320" s="1">
        <f t="shared" si="19"/>
        <v>201.782817187</v>
      </c>
      <c r="Q320" t="str">
        <f t="shared" si="20"/>
        <v>?</v>
      </c>
    </row>
    <row r="321" spans="8:17" ht="12.75">
      <c r="H321">
        <v>10.74059335</v>
      </c>
      <c r="I321">
        <v>-32.1619514</v>
      </c>
      <c r="J321">
        <v>-1.287135716</v>
      </c>
      <c r="K321">
        <v>20.3</v>
      </c>
      <c r="L321">
        <v>312</v>
      </c>
      <c r="M321" s="1">
        <f t="shared" si="17"/>
        <v>2515911.2605801946</v>
      </c>
      <c r="N321" s="1">
        <f t="shared" si="18"/>
        <v>6861206.045846257</v>
      </c>
      <c r="O321" s="1">
        <f t="shared" si="19"/>
        <v>202.16286428400002</v>
      </c>
      <c r="Q321" t="str">
        <f t="shared" si="20"/>
        <v>?</v>
      </c>
    </row>
    <row r="322" spans="8:17" ht="12.75">
      <c r="H322">
        <v>13.04206666</v>
      </c>
      <c r="I322">
        <v>-34.82389849</v>
      </c>
      <c r="J322">
        <v>-1.87315107</v>
      </c>
      <c r="K322">
        <v>17.5</v>
      </c>
      <c r="L322">
        <v>313</v>
      </c>
      <c r="M322" s="1">
        <f t="shared" si="17"/>
        <v>2515908.083038922</v>
      </c>
      <c r="N322" s="1">
        <f t="shared" si="18"/>
        <v>6861204.53390275</v>
      </c>
      <c r="O322" s="1">
        <f t="shared" si="19"/>
        <v>198.77684893</v>
      </c>
      <c r="Q322" t="str">
        <f t="shared" si="20"/>
        <v>?</v>
      </c>
    </row>
    <row r="323" spans="8:17" ht="12.75">
      <c r="H323">
        <v>10.21359382</v>
      </c>
      <c r="I323">
        <v>-39.12813751</v>
      </c>
      <c r="J323">
        <v>-2.242043903</v>
      </c>
      <c r="K323">
        <v>21.9</v>
      </c>
      <c r="L323">
        <v>314</v>
      </c>
      <c r="M323" s="1">
        <f t="shared" si="17"/>
        <v>2515904.68446013</v>
      </c>
      <c r="N323" s="1">
        <f t="shared" si="18"/>
        <v>6861208.403837419</v>
      </c>
      <c r="O323" s="1">
        <f t="shared" si="19"/>
        <v>202.80795609700002</v>
      </c>
      <c r="Q323" t="str">
        <f t="shared" si="20"/>
        <v>?</v>
      </c>
    </row>
    <row r="324" spans="8:17" ht="12.75">
      <c r="H324">
        <v>10.82149735</v>
      </c>
      <c r="I324">
        <v>-40.93856017</v>
      </c>
      <c r="J324">
        <v>-2.759050413</v>
      </c>
      <c r="K324">
        <v>23.3</v>
      </c>
      <c r="L324">
        <v>315</v>
      </c>
      <c r="M324" s="1">
        <f t="shared" si="17"/>
        <v>2515902.7776074624</v>
      </c>
      <c r="N324" s="1">
        <f t="shared" si="18"/>
        <v>6861208.298529233</v>
      </c>
      <c r="O324" s="1">
        <f t="shared" si="19"/>
        <v>203.690949587</v>
      </c>
      <c r="Q324" t="str">
        <f t="shared" si="20"/>
        <v>?</v>
      </c>
    </row>
    <row r="325" spans="8:17" ht="12.75">
      <c r="H325">
        <v>12.46800275</v>
      </c>
      <c r="I325">
        <v>-39.91094855</v>
      </c>
      <c r="J325">
        <v>-2.770384633</v>
      </c>
      <c r="K325">
        <v>7.8</v>
      </c>
      <c r="L325">
        <v>316</v>
      </c>
      <c r="M325" s="1">
        <f t="shared" si="17"/>
        <v>2515903.3310835212</v>
      </c>
      <c r="N325" s="1">
        <f t="shared" si="18"/>
        <v>6861206.438252391</v>
      </c>
      <c r="O325" s="1">
        <f t="shared" si="19"/>
        <v>188.17961536700003</v>
      </c>
      <c r="Q325" t="str">
        <f t="shared" si="20"/>
        <v>?</v>
      </c>
    </row>
    <row r="326" spans="8:17" ht="12.75">
      <c r="H326">
        <v>12.18626073</v>
      </c>
      <c r="I326">
        <v>-36.89654489</v>
      </c>
      <c r="J326">
        <v>-2.053067103</v>
      </c>
      <c r="K326">
        <v>3.7</v>
      </c>
      <c r="L326">
        <v>317</v>
      </c>
      <c r="M326" s="1">
        <f t="shared" si="17"/>
        <v>2515906.312074553</v>
      </c>
      <c r="N326" s="1">
        <f t="shared" si="18"/>
        <v>6861205.909385245</v>
      </c>
      <c r="O326" s="1">
        <f t="shared" si="19"/>
        <v>184.796932897</v>
      </c>
      <c r="Q326" t="str">
        <f t="shared" si="20"/>
        <v>?</v>
      </c>
    </row>
    <row r="327" spans="8:17" ht="12.75">
      <c r="H327">
        <v>14.05248097</v>
      </c>
      <c r="I327">
        <v>-38.91181294</v>
      </c>
      <c r="J327">
        <v>-2.736634838</v>
      </c>
      <c r="K327">
        <v>20.6</v>
      </c>
      <c r="L327">
        <v>318</v>
      </c>
      <c r="M327" s="1">
        <f t="shared" si="17"/>
        <v>2515903.873577687</v>
      </c>
      <c r="N327" s="1">
        <f t="shared" si="18"/>
        <v>6861204.645337648</v>
      </c>
      <c r="O327" s="1">
        <f t="shared" si="19"/>
        <v>201.013365162</v>
      </c>
      <c r="Q327" t="str">
        <f t="shared" si="20"/>
        <v>?</v>
      </c>
    </row>
    <row r="328" spans="8:17" ht="12.75">
      <c r="H328">
        <v>16.3566116</v>
      </c>
      <c r="I328">
        <v>-37.03278533</v>
      </c>
      <c r="J328">
        <v>-2.622030191</v>
      </c>
      <c r="K328">
        <v>23.8</v>
      </c>
      <c r="L328">
        <v>319</v>
      </c>
      <c r="M328" s="1">
        <f t="shared" si="17"/>
        <v>2515905.0732635856</v>
      </c>
      <c r="N328" s="1">
        <f t="shared" si="18"/>
        <v>6861201.92494862</v>
      </c>
      <c r="O328" s="1">
        <f t="shared" si="19"/>
        <v>204.32796980900002</v>
      </c>
      <c r="Q328" t="str">
        <f t="shared" si="20"/>
        <v>?</v>
      </c>
    </row>
    <row r="329" spans="8:17" ht="12.75">
      <c r="H329">
        <v>18.89246821</v>
      </c>
      <c r="I329">
        <v>-36.31386796</v>
      </c>
      <c r="J329">
        <v>-2.665564333</v>
      </c>
      <c r="K329">
        <v>25.4</v>
      </c>
      <c r="L329">
        <v>320</v>
      </c>
      <c r="M329" s="1">
        <f t="shared" si="17"/>
        <v>2515905.092956282</v>
      </c>
      <c r="N329" s="1">
        <f t="shared" si="18"/>
        <v>6861199.289228011</v>
      </c>
      <c r="O329" s="1">
        <f t="shared" si="19"/>
        <v>205.88443566700002</v>
      </c>
      <c r="Q329" t="str">
        <f t="shared" si="20"/>
        <v>?</v>
      </c>
    </row>
    <row r="330" spans="8:17" ht="12.75">
      <c r="H330">
        <v>22.76537722</v>
      </c>
      <c r="I330">
        <v>-37.13406467</v>
      </c>
      <c r="J330">
        <v>-2.894993039</v>
      </c>
      <c r="K330">
        <v>27.2</v>
      </c>
      <c r="L330">
        <v>321</v>
      </c>
      <c r="M330" s="1">
        <f aca="true" t="shared" si="21" ref="M330:M393">COS(kierto)*H330-SIN(kierto)*I330+origo_X</f>
        <v>2515903.2737337234</v>
      </c>
      <c r="N330" s="1">
        <f aca="true" t="shared" si="22" ref="N330:N393">SIN(kierto)*H330+COS(kierto)*I330+origo_Y</f>
        <v>6861195.773182487</v>
      </c>
      <c r="O330" s="1">
        <f aca="true" t="shared" si="23" ref="O330:O393">origo_Z+K330+J330</f>
        <v>207.45500696099998</v>
      </c>
      <c r="Q330" t="str">
        <f t="shared" si="20"/>
        <v>?</v>
      </c>
    </row>
    <row r="331" spans="8:17" ht="12.75">
      <c r="H331">
        <v>22.46725207</v>
      </c>
      <c r="I331">
        <v>-40.46938411</v>
      </c>
      <c r="J331">
        <v>-3.170862376</v>
      </c>
      <c r="K331">
        <v>24.7</v>
      </c>
      <c r="L331">
        <v>322</v>
      </c>
      <c r="M331" s="1">
        <f t="shared" si="21"/>
        <v>2515900.1373365372</v>
      </c>
      <c r="N331" s="1">
        <f t="shared" si="22"/>
        <v>6861196.9463180555</v>
      </c>
      <c r="O331" s="1">
        <f t="shared" si="23"/>
        <v>204.679137624</v>
      </c>
      <c r="Q331" t="str">
        <f aca="true" t="shared" si="24" ref="Q331:Q394">IF(AND(ABS(M331-$B$2)&lt;1,ABS(($C$2-N331)&lt;1)),"Liki XY","?")</f>
        <v>?</v>
      </c>
    </row>
    <row r="332" spans="8:17" ht="12.75">
      <c r="H332">
        <v>14.36674869</v>
      </c>
      <c r="I332">
        <v>-42.17212813</v>
      </c>
      <c r="J332">
        <v>-3.161072379</v>
      </c>
      <c r="K332">
        <v>20.8</v>
      </c>
      <c r="L332">
        <v>323</v>
      </c>
      <c r="M332" s="1">
        <f t="shared" si="21"/>
        <v>2515900.64686708</v>
      </c>
      <c r="N332" s="1">
        <f t="shared" si="22"/>
        <v>6861205.208150227</v>
      </c>
      <c r="O332" s="1">
        <f t="shared" si="23"/>
        <v>200.78892762100003</v>
      </c>
      <c r="Q332" t="str">
        <f t="shared" si="24"/>
        <v>?</v>
      </c>
    </row>
    <row r="333" spans="8:17" ht="12.75">
      <c r="H333">
        <v>17.42696995</v>
      </c>
      <c r="I333">
        <v>-43.57045441</v>
      </c>
      <c r="J333">
        <v>-3.216503619</v>
      </c>
      <c r="K333">
        <v>27</v>
      </c>
      <c r="L333">
        <v>324</v>
      </c>
      <c r="M333" s="1">
        <f t="shared" si="21"/>
        <v>2515898.486086664</v>
      </c>
      <c r="N333" s="1">
        <f t="shared" si="22"/>
        <v>6861202.629139072</v>
      </c>
      <c r="O333" s="1">
        <f t="shared" si="23"/>
        <v>206.933496381</v>
      </c>
      <c r="Q333" t="str">
        <f t="shared" si="24"/>
        <v>?</v>
      </c>
    </row>
    <row r="334" spans="8:17" ht="12.75">
      <c r="H334">
        <v>20.02134739</v>
      </c>
      <c r="I334">
        <v>-44.3568459</v>
      </c>
      <c r="J334">
        <v>-3.276353618</v>
      </c>
      <c r="K334">
        <v>26.5</v>
      </c>
      <c r="L334">
        <v>325</v>
      </c>
      <c r="M334" s="1">
        <f t="shared" si="21"/>
        <v>2515897.038977442</v>
      </c>
      <c r="N334" s="1">
        <f t="shared" si="22"/>
        <v>6861200.336742776</v>
      </c>
      <c r="O334" s="1">
        <f t="shared" si="23"/>
        <v>206.373646382</v>
      </c>
      <c r="Q334" t="str">
        <f t="shared" si="24"/>
        <v>?</v>
      </c>
    </row>
    <row r="335" spans="8:17" ht="12.75">
      <c r="H335">
        <v>16.51604672</v>
      </c>
      <c r="I335">
        <v>-48.19053426</v>
      </c>
      <c r="J335">
        <v>-3.427230239</v>
      </c>
      <c r="K335">
        <v>23.4</v>
      </c>
      <c r="L335">
        <v>326</v>
      </c>
      <c r="M335" s="1">
        <f t="shared" si="21"/>
        <v>2515894.2737901495</v>
      </c>
      <c r="N335" s="1">
        <f t="shared" si="22"/>
        <v>6861204.734246439</v>
      </c>
      <c r="O335" s="1">
        <f t="shared" si="23"/>
        <v>203.122769761</v>
      </c>
      <c r="Q335" t="str">
        <f t="shared" si="24"/>
        <v>?</v>
      </c>
    </row>
    <row r="336" spans="8:17" ht="12.75">
      <c r="H336">
        <v>-2.384576616</v>
      </c>
      <c r="I336">
        <v>-34.08674077</v>
      </c>
      <c r="J336">
        <v>-0.58251016</v>
      </c>
      <c r="K336">
        <v>19.5</v>
      </c>
      <c r="L336">
        <v>327</v>
      </c>
      <c r="M336" s="1">
        <f t="shared" si="21"/>
        <v>2515912.8903687866</v>
      </c>
      <c r="N336" s="1">
        <f t="shared" si="22"/>
        <v>6861219.210901894</v>
      </c>
      <c r="O336" s="1">
        <f t="shared" si="23"/>
        <v>202.06748984</v>
      </c>
      <c r="Q336" t="str">
        <f t="shared" si="24"/>
        <v>?</v>
      </c>
    </row>
    <row r="337" spans="8:17" ht="12.75">
      <c r="H337">
        <v>-0.485755606</v>
      </c>
      <c r="I337">
        <v>-34.92176565</v>
      </c>
      <c r="J337">
        <v>-0.591193016</v>
      </c>
      <c r="K337">
        <v>21.5</v>
      </c>
      <c r="L337">
        <v>328</v>
      </c>
      <c r="M337" s="1">
        <f t="shared" si="21"/>
        <v>2515911.581081602</v>
      </c>
      <c r="N337" s="1">
        <f t="shared" si="22"/>
        <v>6861217.602003249</v>
      </c>
      <c r="O337" s="1">
        <f t="shared" si="23"/>
        <v>204.058806984</v>
      </c>
      <c r="Q337" t="str">
        <f t="shared" si="24"/>
        <v>?</v>
      </c>
    </row>
    <row r="338" spans="8:17" ht="12.75">
      <c r="H338">
        <v>0.499478618</v>
      </c>
      <c r="I338">
        <v>-38.80944466</v>
      </c>
      <c r="J338">
        <v>-1.126271288</v>
      </c>
      <c r="K338">
        <v>21.5</v>
      </c>
      <c r="L338">
        <v>329</v>
      </c>
      <c r="M338" s="1">
        <f t="shared" si="21"/>
        <v>2515907.57135316</v>
      </c>
      <c r="N338" s="1">
        <f t="shared" si="22"/>
        <v>6861217.684540406</v>
      </c>
      <c r="O338" s="1">
        <f t="shared" si="23"/>
        <v>203.523728712</v>
      </c>
      <c r="Q338" t="str">
        <f t="shared" si="24"/>
        <v>?</v>
      </c>
    </row>
    <row r="339" spans="8:17" ht="12.75">
      <c r="H339">
        <v>-0.331415108</v>
      </c>
      <c r="I339">
        <v>-40.93417684</v>
      </c>
      <c r="J339">
        <v>-1.477744201</v>
      </c>
      <c r="K339">
        <v>3.3</v>
      </c>
      <c r="L339">
        <v>330</v>
      </c>
      <c r="M339" s="1">
        <f t="shared" si="21"/>
        <v>2515905.743557542</v>
      </c>
      <c r="N339" s="1">
        <f t="shared" si="22"/>
        <v>6861219.049836857</v>
      </c>
      <c r="O339" s="1">
        <f t="shared" si="23"/>
        <v>184.972255799</v>
      </c>
      <c r="Q339" t="str">
        <f t="shared" si="24"/>
        <v>?</v>
      </c>
    </row>
    <row r="340" spans="8:17" ht="12.75">
      <c r="H340">
        <v>2.165447718</v>
      </c>
      <c r="I340">
        <v>-40.1084199</v>
      </c>
      <c r="J340">
        <v>-1.336093774</v>
      </c>
      <c r="K340">
        <v>22.8</v>
      </c>
      <c r="L340">
        <v>331</v>
      </c>
      <c r="M340" s="1">
        <f t="shared" si="21"/>
        <v>2515905.876608815</v>
      </c>
      <c r="N340" s="1">
        <f t="shared" si="22"/>
        <v>6861216.423338074</v>
      </c>
      <c r="O340" s="1">
        <f t="shared" si="23"/>
        <v>204.613906226</v>
      </c>
      <c r="Q340" t="str">
        <f t="shared" si="24"/>
        <v>?</v>
      </c>
    </row>
    <row r="341" spans="8:17" ht="12.75">
      <c r="H341">
        <v>3.639406961</v>
      </c>
      <c r="I341">
        <v>-39.36038117</v>
      </c>
      <c r="J341">
        <v>-1.317275753</v>
      </c>
      <c r="K341">
        <v>21.9</v>
      </c>
      <c r="L341">
        <v>332</v>
      </c>
      <c r="M341" s="1">
        <f t="shared" si="21"/>
        <v>2515906.206370623</v>
      </c>
      <c r="N341" s="1">
        <f t="shared" si="22"/>
        <v>6861214.803654482</v>
      </c>
      <c r="O341" s="1">
        <f t="shared" si="23"/>
        <v>203.73272424700002</v>
      </c>
      <c r="Q341" t="str">
        <f t="shared" si="24"/>
        <v>?</v>
      </c>
    </row>
    <row r="342" spans="8:17" ht="12.75">
      <c r="H342">
        <v>4.621111883</v>
      </c>
      <c r="I342">
        <v>-37.58165353</v>
      </c>
      <c r="J342">
        <v>-1.076586002</v>
      </c>
      <c r="K342">
        <v>10</v>
      </c>
      <c r="L342">
        <v>333</v>
      </c>
      <c r="M342" s="1">
        <f t="shared" si="21"/>
        <v>2515907.660536018</v>
      </c>
      <c r="N342" s="1">
        <f t="shared" si="22"/>
        <v>6861213.384845272</v>
      </c>
      <c r="O342" s="1">
        <f t="shared" si="23"/>
        <v>192.073413998</v>
      </c>
      <c r="Q342" t="str">
        <f t="shared" si="24"/>
        <v>?</v>
      </c>
    </row>
    <row r="343" spans="8:17" ht="12.75">
      <c r="H343">
        <v>6.082179348</v>
      </c>
      <c r="I343">
        <v>-40.34443985</v>
      </c>
      <c r="J343">
        <v>-1.92370298</v>
      </c>
      <c r="K343">
        <v>16.9</v>
      </c>
      <c r="L343">
        <v>334</v>
      </c>
      <c r="M343" s="1">
        <f t="shared" si="21"/>
        <v>2515904.608951021</v>
      </c>
      <c r="N343" s="1">
        <f t="shared" si="22"/>
        <v>6861212.709911652</v>
      </c>
      <c r="O343" s="1">
        <f t="shared" si="23"/>
        <v>198.12629702</v>
      </c>
      <c r="Q343" t="str">
        <f t="shared" si="24"/>
        <v>?</v>
      </c>
    </row>
    <row r="344" spans="8:17" ht="12.75">
      <c r="H344">
        <v>3.945165879</v>
      </c>
      <c r="I344">
        <v>-41.72246823</v>
      </c>
      <c r="J344">
        <v>-1.752752414</v>
      </c>
      <c r="K344">
        <v>4.5</v>
      </c>
      <c r="L344">
        <v>335</v>
      </c>
      <c r="M344" s="1">
        <f t="shared" si="21"/>
        <v>2515903.8478971925</v>
      </c>
      <c r="N344" s="1">
        <f t="shared" si="22"/>
        <v>6861215.136140383</v>
      </c>
      <c r="O344" s="1">
        <f t="shared" si="23"/>
        <v>185.897247586</v>
      </c>
      <c r="Q344" t="str">
        <f t="shared" si="24"/>
        <v>?</v>
      </c>
    </row>
    <row r="345" spans="8:17" ht="12.75">
      <c r="H345">
        <v>0.958491551</v>
      </c>
      <c r="I345">
        <v>-43.36385244</v>
      </c>
      <c r="J345">
        <v>-1.860840384</v>
      </c>
      <c r="K345">
        <v>19.3</v>
      </c>
      <c r="L345">
        <v>336</v>
      </c>
      <c r="M345" s="1">
        <f t="shared" si="21"/>
        <v>2515903.058575858</v>
      </c>
      <c r="N345" s="1">
        <f t="shared" si="22"/>
        <v>6861218.451458994</v>
      </c>
      <c r="O345" s="1">
        <f t="shared" si="23"/>
        <v>200.58915961600002</v>
      </c>
      <c r="Q345" t="str">
        <f t="shared" si="24"/>
        <v>?</v>
      </c>
    </row>
    <row r="346" spans="8:17" ht="12.75">
      <c r="H346">
        <v>-0.75092497</v>
      </c>
      <c r="I346">
        <v>-44.37895502</v>
      </c>
      <c r="J346">
        <v>-2.109973836</v>
      </c>
      <c r="K346">
        <v>10.4</v>
      </c>
      <c r="L346">
        <v>337</v>
      </c>
      <c r="M346" s="1">
        <f t="shared" si="21"/>
        <v>2515902.53386614</v>
      </c>
      <c r="N346" s="1">
        <f t="shared" si="22"/>
        <v>6861220.369066306</v>
      </c>
      <c r="O346" s="1">
        <f t="shared" si="23"/>
        <v>191.44002616400002</v>
      </c>
      <c r="Q346" t="str">
        <f t="shared" si="24"/>
        <v>?</v>
      </c>
    </row>
    <row r="347" spans="8:17" ht="12.75">
      <c r="H347">
        <v>1.784938543</v>
      </c>
      <c r="I347">
        <v>-46.40604824</v>
      </c>
      <c r="J347">
        <v>-2.600247393</v>
      </c>
      <c r="K347">
        <v>21.5</v>
      </c>
      <c r="L347">
        <v>338</v>
      </c>
      <c r="M347" s="1">
        <f t="shared" si="21"/>
        <v>2515899.9061408136</v>
      </c>
      <c r="N347" s="1">
        <f t="shared" si="22"/>
        <v>6861218.462558953</v>
      </c>
      <c r="O347" s="1">
        <f t="shared" si="23"/>
        <v>202.04975260700002</v>
      </c>
      <c r="Q347" t="str">
        <f t="shared" si="24"/>
        <v>?</v>
      </c>
    </row>
    <row r="348" spans="8:17" ht="12.75">
      <c r="H348">
        <v>5.471833562</v>
      </c>
      <c r="I348">
        <v>-47.73673658</v>
      </c>
      <c r="J348">
        <v>-3.177552504</v>
      </c>
      <c r="K348">
        <v>23.4</v>
      </c>
      <c r="L348">
        <v>339</v>
      </c>
      <c r="M348" s="1">
        <f t="shared" si="21"/>
        <v>2515897.644152774</v>
      </c>
      <c r="N348" s="1">
        <f t="shared" si="22"/>
        <v>6861215.2614128385</v>
      </c>
      <c r="O348" s="1">
        <f t="shared" si="23"/>
        <v>203.372447496</v>
      </c>
      <c r="Q348" t="str">
        <f t="shared" si="24"/>
        <v>?</v>
      </c>
    </row>
    <row r="349" spans="8:17" ht="12.75">
      <c r="H349">
        <v>7.216273376</v>
      </c>
      <c r="I349">
        <v>-40.33568325</v>
      </c>
      <c r="J349">
        <v>-2.195503152</v>
      </c>
      <c r="K349">
        <v>9.5</v>
      </c>
      <c r="L349">
        <v>340</v>
      </c>
      <c r="M349" s="1">
        <f t="shared" si="21"/>
        <v>2515904.3162276116</v>
      </c>
      <c r="N349" s="1">
        <f t="shared" si="22"/>
        <v>6861211.614211443</v>
      </c>
      <c r="O349" s="1">
        <f t="shared" si="23"/>
        <v>190.45449684800002</v>
      </c>
      <c r="Q349" t="str">
        <f t="shared" si="24"/>
        <v>?</v>
      </c>
    </row>
    <row r="350" spans="8:17" ht="12.75">
      <c r="H350">
        <v>8.240581477</v>
      </c>
      <c r="I350">
        <v>-41.63504171</v>
      </c>
      <c r="J350">
        <v>-2.62020081</v>
      </c>
      <c r="K350">
        <v>8.8</v>
      </c>
      <c r="L350">
        <v>341</v>
      </c>
      <c r="M350" s="1">
        <f t="shared" si="21"/>
        <v>2515902.7915108097</v>
      </c>
      <c r="N350" s="1">
        <f t="shared" si="22"/>
        <v>6861210.971733298</v>
      </c>
      <c r="O350" s="1">
        <f t="shared" si="23"/>
        <v>189.32979919000002</v>
      </c>
      <c r="Q350" t="str">
        <f t="shared" si="24"/>
        <v>?</v>
      </c>
    </row>
    <row r="351" spans="8:17" ht="12.75">
      <c r="H351">
        <v>10.27269021</v>
      </c>
      <c r="I351">
        <v>-45.06049035</v>
      </c>
      <c r="J351">
        <v>-3.271007165</v>
      </c>
      <c r="K351">
        <v>20.7</v>
      </c>
      <c r="L351">
        <v>342</v>
      </c>
      <c r="M351" s="1">
        <f t="shared" si="21"/>
        <v>2515898.9494126127</v>
      </c>
      <c r="N351" s="1">
        <f t="shared" si="22"/>
        <v>6861209.922235449</v>
      </c>
      <c r="O351" s="1">
        <f t="shared" si="23"/>
        <v>200.578992835</v>
      </c>
      <c r="Q351" t="str">
        <f t="shared" si="24"/>
        <v>?</v>
      </c>
    </row>
    <row r="352" spans="8:17" ht="12.75">
      <c r="H352">
        <v>9.540313834</v>
      </c>
      <c r="I352">
        <v>-49.11171231</v>
      </c>
      <c r="J352">
        <v>-3.424752517</v>
      </c>
      <c r="K352">
        <v>24</v>
      </c>
      <c r="L352">
        <v>343</v>
      </c>
      <c r="M352" s="1">
        <f t="shared" si="21"/>
        <v>2515895.2381351665</v>
      </c>
      <c r="N352" s="1">
        <f t="shared" si="22"/>
        <v>6861211.704142923</v>
      </c>
      <c r="O352" s="1">
        <f t="shared" si="23"/>
        <v>203.725247483</v>
      </c>
      <c r="Q352" t="str">
        <f t="shared" si="24"/>
        <v>?</v>
      </c>
    </row>
    <row r="353" spans="8:17" ht="12.75">
      <c r="H353">
        <v>12.9738227</v>
      </c>
      <c r="I353">
        <v>-50.76845727</v>
      </c>
      <c r="J353">
        <v>-3.082360854</v>
      </c>
      <c r="K353">
        <v>24.9</v>
      </c>
      <c r="L353">
        <v>344</v>
      </c>
      <c r="M353" s="1">
        <f t="shared" si="21"/>
        <v>2515892.729085681</v>
      </c>
      <c r="N353" s="1">
        <f t="shared" si="22"/>
        <v>6861208.833871563</v>
      </c>
      <c r="O353" s="1">
        <f t="shared" si="23"/>
        <v>204.967639146</v>
      </c>
      <c r="Q353" t="str">
        <f t="shared" si="24"/>
        <v>?</v>
      </c>
    </row>
    <row r="354" spans="8:17" ht="12.75">
      <c r="H354">
        <v>8.303774193</v>
      </c>
      <c r="I354">
        <v>-52.78129468</v>
      </c>
      <c r="J354">
        <v>-3.268634615</v>
      </c>
      <c r="K354">
        <v>23.8</v>
      </c>
      <c r="L354">
        <v>345</v>
      </c>
      <c r="M354" s="1">
        <f t="shared" si="21"/>
        <v>2515892.0286783343</v>
      </c>
      <c r="N354" s="1">
        <f t="shared" si="22"/>
        <v>6861213.870765154</v>
      </c>
      <c r="O354" s="1">
        <f t="shared" si="23"/>
        <v>203.68136538500002</v>
      </c>
      <c r="Q354" t="str">
        <f t="shared" si="24"/>
        <v>?</v>
      </c>
    </row>
    <row r="355" spans="8:17" ht="12.75">
      <c r="H355">
        <v>1.00162387</v>
      </c>
      <c r="I355">
        <v>-50.1460818</v>
      </c>
      <c r="J355">
        <v>-2.980277521</v>
      </c>
      <c r="K355">
        <v>23.1</v>
      </c>
      <c r="L355">
        <v>346</v>
      </c>
      <c r="M355" s="1">
        <f t="shared" si="21"/>
        <v>2515896.5084056505</v>
      </c>
      <c r="N355" s="1">
        <f t="shared" si="22"/>
        <v>6861220.21093782</v>
      </c>
      <c r="O355" s="1">
        <f t="shared" si="23"/>
        <v>203.269722479</v>
      </c>
      <c r="Q355" t="str">
        <f t="shared" si="24"/>
        <v>?</v>
      </c>
    </row>
    <row r="356" spans="8:17" ht="12.75">
      <c r="H356">
        <v>3.620129806</v>
      </c>
      <c r="I356">
        <v>-50.20457125</v>
      </c>
      <c r="J356">
        <v>-2.837922697</v>
      </c>
      <c r="K356">
        <v>23.3</v>
      </c>
      <c r="L356">
        <v>347</v>
      </c>
      <c r="M356" s="1">
        <f t="shared" si="21"/>
        <v>2515895.7566559706</v>
      </c>
      <c r="N356" s="1">
        <f t="shared" si="22"/>
        <v>6861217.701980513</v>
      </c>
      <c r="O356" s="1">
        <f t="shared" si="23"/>
        <v>203.612077303</v>
      </c>
      <c r="Q356" t="str">
        <f t="shared" si="24"/>
        <v>?</v>
      </c>
    </row>
    <row r="357" spans="8:17" ht="12.75">
      <c r="H357">
        <v>5.429534708</v>
      </c>
      <c r="I357">
        <v>-53.75692141</v>
      </c>
      <c r="J357">
        <v>-3.201366041</v>
      </c>
      <c r="K357">
        <v>23.5</v>
      </c>
      <c r="L357">
        <v>348</v>
      </c>
      <c r="M357" s="1">
        <f t="shared" si="21"/>
        <v>2515891.851352966</v>
      </c>
      <c r="N357" s="1">
        <f t="shared" si="22"/>
        <v>6861216.900889879</v>
      </c>
      <c r="O357" s="1">
        <f t="shared" si="23"/>
        <v>203.448633959</v>
      </c>
      <c r="Q357" t="str">
        <f t="shared" si="24"/>
        <v>?</v>
      </c>
    </row>
    <row r="358" spans="8:17" ht="12.75">
      <c r="H358">
        <v>2.205423204</v>
      </c>
      <c r="I358">
        <v>-55.11344679</v>
      </c>
      <c r="J358">
        <v>-3.13139996</v>
      </c>
      <c r="K358">
        <v>22</v>
      </c>
      <c r="L358">
        <v>349</v>
      </c>
      <c r="M358" s="1">
        <f t="shared" si="21"/>
        <v>2515891.399715615</v>
      </c>
      <c r="N358" s="1">
        <f t="shared" si="22"/>
        <v>6861220.369474576</v>
      </c>
      <c r="O358" s="1">
        <f t="shared" si="23"/>
        <v>202.01860004</v>
      </c>
      <c r="Q358" t="str">
        <f t="shared" si="24"/>
        <v>?</v>
      </c>
    </row>
    <row r="359" spans="8:17" ht="12.75">
      <c r="H359">
        <v>-3.712735539</v>
      </c>
      <c r="I359">
        <v>-0.868275183</v>
      </c>
      <c r="J359">
        <v>-0.208784896</v>
      </c>
      <c r="K359">
        <v>20.5</v>
      </c>
      <c r="L359">
        <v>350</v>
      </c>
      <c r="M359" s="1">
        <f t="shared" si="21"/>
        <v>2515945.2688395213</v>
      </c>
      <c r="N359" s="1">
        <f t="shared" si="22"/>
        <v>6861211.6700070575</v>
      </c>
      <c r="O359" s="1">
        <f t="shared" si="23"/>
        <v>203.441215104</v>
      </c>
      <c r="Q359" t="str">
        <f t="shared" si="24"/>
        <v>?</v>
      </c>
    </row>
    <row r="360" spans="8:17" ht="12.75">
      <c r="H360">
        <v>-1.239239033</v>
      </c>
      <c r="I360">
        <v>-3.250618548</v>
      </c>
      <c r="J360">
        <v>-0.49130187</v>
      </c>
      <c r="K360">
        <v>20.1</v>
      </c>
      <c r="L360">
        <v>351</v>
      </c>
      <c r="M360" s="1">
        <f t="shared" si="21"/>
        <v>2515942.3151811035</v>
      </c>
      <c r="N360" s="1">
        <f t="shared" si="22"/>
        <v>6861209.917966298</v>
      </c>
      <c r="O360" s="1">
        <f t="shared" si="23"/>
        <v>202.75869813</v>
      </c>
      <c r="Q360" t="str">
        <f t="shared" si="24"/>
        <v>Liki XY</v>
      </c>
    </row>
    <row r="361" spans="8:17" ht="12.75">
      <c r="H361">
        <v>-2.600734349</v>
      </c>
      <c r="I361">
        <v>-5.747403804</v>
      </c>
      <c r="J361">
        <v>-0.592660102</v>
      </c>
      <c r="K361">
        <v>19.5</v>
      </c>
      <c r="L361">
        <v>352</v>
      </c>
      <c r="M361" s="1">
        <f t="shared" si="21"/>
        <v>2515940.2695953227</v>
      </c>
      <c r="N361" s="1">
        <f t="shared" si="22"/>
        <v>6861211.8936142735</v>
      </c>
      <c r="O361" s="1">
        <f t="shared" si="23"/>
        <v>202.057339898</v>
      </c>
      <c r="Q361" t="str">
        <f t="shared" si="24"/>
        <v>?</v>
      </c>
    </row>
    <row r="362" spans="8:17" ht="12.75">
      <c r="H362">
        <v>-4.80018294</v>
      </c>
      <c r="I362">
        <v>-3.841960066</v>
      </c>
      <c r="J362">
        <v>-0.306796155</v>
      </c>
      <c r="K362">
        <v>21.5</v>
      </c>
      <c r="L362">
        <v>353</v>
      </c>
      <c r="M362" s="1">
        <f t="shared" si="21"/>
        <v>2515942.690701902</v>
      </c>
      <c r="N362" s="1">
        <f t="shared" si="22"/>
        <v>6861213.508090311</v>
      </c>
      <c r="O362" s="1">
        <f t="shared" si="23"/>
        <v>204.343203845</v>
      </c>
      <c r="Q362" t="str">
        <f t="shared" si="24"/>
        <v>?</v>
      </c>
    </row>
    <row r="363" spans="8:17" ht="12.75">
      <c r="H363">
        <v>-6.010784671</v>
      </c>
      <c r="I363">
        <v>-1.586916113</v>
      </c>
      <c r="J363">
        <v>0.102145718</v>
      </c>
      <c r="K363">
        <v>20.2</v>
      </c>
      <c r="L363">
        <v>354</v>
      </c>
      <c r="M363" s="1">
        <f t="shared" si="21"/>
        <v>2515945.186262109</v>
      </c>
      <c r="N363" s="1">
        <f t="shared" si="22"/>
        <v>6861214.076385159</v>
      </c>
      <c r="O363" s="1">
        <f t="shared" si="23"/>
        <v>203.452145718</v>
      </c>
      <c r="Q363" t="str">
        <f t="shared" si="24"/>
        <v>?</v>
      </c>
    </row>
    <row r="364" spans="8:17" ht="12.75">
      <c r="H364">
        <v>-8.9603108</v>
      </c>
      <c r="I364">
        <v>-2.522150687</v>
      </c>
      <c r="J364">
        <v>0.439663183</v>
      </c>
      <c r="K364">
        <v>20.9</v>
      </c>
      <c r="L364">
        <v>355</v>
      </c>
      <c r="M364" s="1">
        <f t="shared" si="21"/>
        <v>2515945.0678714616</v>
      </c>
      <c r="N364" s="1">
        <f t="shared" si="22"/>
        <v>6861217.168367007</v>
      </c>
      <c r="O364" s="1">
        <f t="shared" si="23"/>
        <v>204.489663183</v>
      </c>
      <c r="Q364" t="str">
        <f t="shared" si="24"/>
        <v>?</v>
      </c>
    </row>
    <row r="365" spans="8:17" ht="12.75">
      <c r="H365">
        <v>-6.662580557</v>
      </c>
      <c r="I365">
        <v>-4.541562216</v>
      </c>
      <c r="J365">
        <v>-0.269298208</v>
      </c>
      <c r="K365">
        <v>21.1</v>
      </c>
      <c r="L365">
        <v>356</v>
      </c>
      <c r="M365" s="1">
        <f t="shared" si="21"/>
        <v>2515942.5107897646</v>
      </c>
      <c r="N365" s="1">
        <f t="shared" si="22"/>
        <v>6861215.489402925</v>
      </c>
      <c r="O365" s="1">
        <f t="shared" si="23"/>
        <v>203.980701792</v>
      </c>
      <c r="Q365" t="str">
        <f t="shared" si="24"/>
        <v>?</v>
      </c>
    </row>
    <row r="366" spans="8:17" ht="12.75">
      <c r="H366">
        <v>-2.381559565</v>
      </c>
      <c r="I366">
        <v>-8.343002638</v>
      </c>
      <c r="J366">
        <v>-0.730244522</v>
      </c>
      <c r="K366">
        <v>15</v>
      </c>
      <c r="L366">
        <v>357</v>
      </c>
      <c r="M366" s="1">
        <f t="shared" si="21"/>
        <v>2515937.708987211</v>
      </c>
      <c r="N366" s="1">
        <f t="shared" si="22"/>
        <v>6861212.371586021</v>
      </c>
      <c r="O366" s="1">
        <f t="shared" si="23"/>
        <v>197.419755478</v>
      </c>
      <c r="Q366" t="str">
        <f t="shared" si="24"/>
        <v>?</v>
      </c>
    </row>
    <row r="367" spans="8:17" ht="12.75">
      <c r="H367">
        <v>-5.276220645</v>
      </c>
      <c r="I367">
        <v>-8.29462887</v>
      </c>
      <c r="J367">
        <v>-0.684968232</v>
      </c>
      <c r="K367">
        <v>21.1</v>
      </c>
      <c r="L367">
        <v>358</v>
      </c>
      <c r="M367" s="1">
        <f t="shared" si="21"/>
        <v>2515938.524319096</v>
      </c>
      <c r="N367" s="1">
        <f t="shared" si="22"/>
        <v>6861215.149469514</v>
      </c>
      <c r="O367" s="1">
        <f t="shared" si="23"/>
        <v>203.565031768</v>
      </c>
      <c r="Q367" t="str">
        <f t="shared" si="24"/>
        <v>?</v>
      </c>
    </row>
    <row r="368" spans="8:17" ht="12.75">
      <c r="H368">
        <v>-7.404836766</v>
      </c>
      <c r="I368">
        <v>-6.465836074</v>
      </c>
      <c r="J368">
        <v>-0.319234529</v>
      </c>
      <c r="K368">
        <v>6</v>
      </c>
      <c r="L368">
        <v>359</v>
      </c>
      <c r="M368" s="1">
        <f t="shared" si="21"/>
        <v>2515940.852716859</v>
      </c>
      <c r="N368" s="1">
        <f t="shared" si="22"/>
        <v>6861216.71601142</v>
      </c>
      <c r="O368" s="1">
        <f t="shared" si="23"/>
        <v>188.830765471</v>
      </c>
      <c r="Q368" t="str">
        <f t="shared" si="24"/>
        <v>Liki XY</v>
      </c>
    </row>
    <row r="369" spans="8:17" ht="12.75">
      <c r="H369">
        <v>-13.98572066</v>
      </c>
      <c r="I369">
        <v>-6.557215808</v>
      </c>
      <c r="J369">
        <v>0.75796887</v>
      </c>
      <c r="K369">
        <v>18.6</v>
      </c>
      <c r="L369">
        <v>360</v>
      </c>
      <c r="M369" s="1">
        <f t="shared" si="21"/>
        <v>2515942.512212054</v>
      </c>
      <c r="N369" s="1">
        <f t="shared" si="22"/>
        <v>6861223.084877785</v>
      </c>
      <c r="O369" s="1">
        <f t="shared" si="23"/>
        <v>202.50796887</v>
      </c>
      <c r="Q369" t="str">
        <f t="shared" si="24"/>
        <v>?</v>
      </c>
    </row>
    <row r="370" spans="8:17" ht="12.75">
      <c r="H370">
        <v>-14.05742265</v>
      </c>
      <c r="I370">
        <v>-8.837241909</v>
      </c>
      <c r="J370">
        <v>0.135168643</v>
      </c>
      <c r="K370">
        <v>19.1</v>
      </c>
      <c r="L370">
        <v>361</v>
      </c>
      <c r="M370" s="1">
        <f t="shared" si="21"/>
        <v>2515940.3330902704</v>
      </c>
      <c r="N370" s="1">
        <f t="shared" si="22"/>
        <v>6861223.759480223</v>
      </c>
      <c r="O370" s="1">
        <f t="shared" si="23"/>
        <v>202.385168643</v>
      </c>
      <c r="Q370" t="str">
        <f t="shared" si="24"/>
        <v>Liki XY</v>
      </c>
    </row>
    <row r="371" spans="8:17" ht="12.75">
      <c r="H371">
        <v>-11.67111478</v>
      </c>
      <c r="I371">
        <v>-8.677797494</v>
      </c>
      <c r="J371">
        <v>-0.042952065</v>
      </c>
      <c r="K371">
        <v>21.4</v>
      </c>
      <c r="L371">
        <v>362</v>
      </c>
      <c r="M371" s="1">
        <f t="shared" si="21"/>
        <v>2515939.853111245</v>
      </c>
      <c r="N371" s="1">
        <f t="shared" si="22"/>
        <v>6861221.416510333</v>
      </c>
      <c r="O371" s="1">
        <f t="shared" si="23"/>
        <v>204.507047935</v>
      </c>
      <c r="Q371" t="str">
        <f t="shared" si="24"/>
        <v>?</v>
      </c>
    </row>
    <row r="372" spans="8:17" ht="12.75">
      <c r="H372">
        <v>-14.87258976</v>
      </c>
      <c r="I372">
        <v>-11.88891092</v>
      </c>
      <c r="J372">
        <v>-0.049152508</v>
      </c>
      <c r="K372">
        <v>20</v>
      </c>
      <c r="L372">
        <v>363</v>
      </c>
      <c r="M372" s="1">
        <f t="shared" si="21"/>
        <v>2515937.6074628145</v>
      </c>
      <c r="N372" s="1">
        <f t="shared" si="22"/>
        <v>6861225.355768462</v>
      </c>
      <c r="O372" s="1">
        <f t="shared" si="23"/>
        <v>203.100847492</v>
      </c>
      <c r="Q372" t="str">
        <f t="shared" si="24"/>
        <v>?</v>
      </c>
    </row>
    <row r="373" spans="8:17" ht="12.75">
      <c r="H373">
        <v>-12.46947808</v>
      </c>
      <c r="I373">
        <v>-11.12750079</v>
      </c>
      <c r="J373">
        <v>-0.21256723</v>
      </c>
      <c r="K373">
        <v>22.3</v>
      </c>
      <c r="L373">
        <v>364</v>
      </c>
      <c r="M373" s="1">
        <f t="shared" si="21"/>
        <v>2515937.703373814</v>
      </c>
      <c r="N373" s="1">
        <f t="shared" si="22"/>
        <v>6861222.836742418</v>
      </c>
      <c r="O373" s="1">
        <f t="shared" si="23"/>
        <v>205.23743277000003</v>
      </c>
      <c r="Q373" t="str">
        <f t="shared" si="24"/>
        <v>?</v>
      </c>
    </row>
    <row r="374" spans="8:17" ht="12.75">
      <c r="H374">
        <v>-9.739433312</v>
      </c>
      <c r="I374">
        <v>-11.23879784</v>
      </c>
      <c r="J374">
        <v>-0.432208363</v>
      </c>
      <c r="K374">
        <v>23.3</v>
      </c>
      <c r="L374">
        <v>365</v>
      </c>
      <c r="M374" s="1">
        <f t="shared" si="21"/>
        <v>2515936.87109275</v>
      </c>
      <c r="N374" s="1">
        <f t="shared" si="22"/>
        <v>6861220.234274416</v>
      </c>
      <c r="O374" s="1">
        <f t="shared" si="23"/>
        <v>206.01779163700002</v>
      </c>
      <c r="Q374" t="str">
        <f t="shared" si="24"/>
        <v>?</v>
      </c>
    </row>
    <row r="375" spans="8:17" ht="12.75">
      <c r="H375">
        <v>-7.847685058</v>
      </c>
      <c r="I375">
        <v>-11.24281719</v>
      </c>
      <c r="J375">
        <v>-0.806885643</v>
      </c>
      <c r="K375">
        <v>13.7</v>
      </c>
      <c r="L375">
        <v>366</v>
      </c>
      <c r="M375" s="1">
        <f t="shared" si="21"/>
        <v>2515936.3648523916</v>
      </c>
      <c r="N375" s="1">
        <f t="shared" si="22"/>
        <v>6861218.411515981</v>
      </c>
      <c r="O375" s="1">
        <f t="shared" si="23"/>
        <v>196.043114357</v>
      </c>
      <c r="Q375" t="str">
        <f t="shared" si="24"/>
        <v>?</v>
      </c>
    </row>
    <row r="376" spans="8:17" ht="12.75">
      <c r="H376">
        <v>-2.457240961</v>
      </c>
      <c r="I376">
        <v>-9.441511662</v>
      </c>
      <c r="J376">
        <v>-0.832260362</v>
      </c>
      <c r="K376">
        <v>19.5</v>
      </c>
      <c r="L376">
        <v>367</v>
      </c>
      <c r="M376" s="1">
        <f t="shared" si="21"/>
        <v>2515936.670017367</v>
      </c>
      <c r="N376" s="1">
        <f t="shared" si="22"/>
        <v>6861212.736265898</v>
      </c>
      <c r="O376" s="1">
        <f t="shared" si="23"/>
        <v>201.817739638</v>
      </c>
      <c r="Q376" t="str">
        <f t="shared" si="24"/>
        <v>?</v>
      </c>
    </row>
    <row r="377" spans="8:17" ht="12.75">
      <c r="H377">
        <v>-0.289070054</v>
      </c>
      <c r="I377">
        <v>-10.61193909</v>
      </c>
      <c r="J377">
        <v>-0.799544553</v>
      </c>
      <c r="K377">
        <v>17.2</v>
      </c>
      <c r="L377">
        <v>368</v>
      </c>
      <c r="M377" s="1">
        <f t="shared" si="21"/>
        <v>2515934.965842615</v>
      </c>
      <c r="N377" s="1">
        <f t="shared" si="22"/>
        <v>6861210.956756455</v>
      </c>
      <c r="O377" s="1">
        <f t="shared" si="23"/>
        <v>199.550455447</v>
      </c>
      <c r="Q377" t="str">
        <f t="shared" si="24"/>
        <v>?</v>
      </c>
    </row>
    <row r="378" spans="8:17" ht="12.75">
      <c r="H378">
        <v>0.02879243</v>
      </c>
      <c r="I378">
        <v>-14.10210179</v>
      </c>
      <c r="J378">
        <v>-0.761218181</v>
      </c>
      <c r="K378">
        <v>20.5</v>
      </c>
      <c r="L378">
        <v>369</v>
      </c>
      <c r="M378" s="1">
        <f t="shared" si="21"/>
        <v>2515931.5165824685</v>
      </c>
      <c r="N378" s="1">
        <f t="shared" si="22"/>
        <v>6861211.57714075</v>
      </c>
      <c r="O378" s="1">
        <f t="shared" si="23"/>
        <v>202.888781819</v>
      </c>
      <c r="Q378" t="str">
        <f t="shared" si="24"/>
        <v>?</v>
      </c>
    </row>
    <row r="379" spans="8:17" ht="12.75">
      <c r="H379">
        <v>-3.188424881</v>
      </c>
      <c r="I379">
        <v>-12.67828641</v>
      </c>
      <c r="J379">
        <v>-0.956412966</v>
      </c>
      <c r="K379">
        <v>16.2</v>
      </c>
      <c r="L379">
        <v>370</v>
      </c>
      <c r="M379" s="1">
        <f t="shared" si="21"/>
        <v>2515933.743628071</v>
      </c>
      <c r="N379" s="1">
        <f t="shared" si="22"/>
        <v>6861214.30074229</v>
      </c>
      <c r="O379" s="1">
        <f t="shared" si="23"/>
        <v>198.393587034</v>
      </c>
      <c r="Q379" t="str">
        <f t="shared" si="24"/>
        <v>?</v>
      </c>
    </row>
    <row r="380" spans="8:17" ht="12.75">
      <c r="H380">
        <v>-5.221724035</v>
      </c>
      <c r="I380">
        <v>-12.61553011</v>
      </c>
      <c r="J380">
        <v>-0.819704677</v>
      </c>
      <c r="K380">
        <v>17</v>
      </c>
      <c r="L380">
        <v>371</v>
      </c>
      <c r="M380" s="1">
        <f t="shared" si="21"/>
        <v>2515934.3440861604</v>
      </c>
      <c r="N380" s="1">
        <f t="shared" si="22"/>
        <v>6861216.244371341</v>
      </c>
      <c r="O380" s="1">
        <f t="shared" si="23"/>
        <v>199.330295323</v>
      </c>
      <c r="Q380" t="str">
        <f t="shared" si="24"/>
        <v>?</v>
      </c>
    </row>
    <row r="381" spans="8:17" ht="12.75">
      <c r="H381">
        <v>-4.676048759</v>
      </c>
      <c r="I381">
        <v>-14.56411772</v>
      </c>
      <c r="J381">
        <v>-0.560831627</v>
      </c>
      <c r="K381">
        <v>21.1</v>
      </c>
      <c r="L381">
        <v>372</v>
      </c>
      <c r="M381" s="1">
        <f t="shared" si="21"/>
        <v>2515932.3205543933</v>
      </c>
      <c r="N381" s="1">
        <f t="shared" si="22"/>
        <v>6861216.235747675</v>
      </c>
      <c r="O381" s="1">
        <f t="shared" si="23"/>
        <v>203.689168373</v>
      </c>
      <c r="Q381" t="str">
        <f t="shared" si="24"/>
        <v>?</v>
      </c>
    </row>
    <row r="382" spans="8:17" ht="12.75">
      <c r="H382">
        <v>-9.024903489</v>
      </c>
      <c r="I382">
        <v>-13.66256658</v>
      </c>
      <c r="J382">
        <v>-0.762989287</v>
      </c>
      <c r="K382">
        <v>17.2</v>
      </c>
      <c r="L382">
        <v>373</v>
      </c>
      <c r="M382" s="1">
        <f t="shared" si="21"/>
        <v>2515934.3446006817</v>
      </c>
      <c r="N382" s="1">
        <f t="shared" si="22"/>
        <v>6861220.189046114</v>
      </c>
      <c r="O382" s="1">
        <f t="shared" si="23"/>
        <v>199.58701071299998</v>
      </c>
      <c r="Q382" t="str">
        <f t="shared" si="24"/>
        <v>?</v>
      </c>
    </row>
    <row r="383" spans="8:17" ht="12.75">
      <c r="H383">
        <v>-10.67324753</v>
      </c>
      <c r="I383">
        <v>-13.45133643</v>
      </c>
      <c r="J383">
        <v>-0.751619114</v>
      </c>
      <c r="K383">
        <v>17.4</v>
      </c>
      <c r="L383">
        <v>374</v>
      </c>
      <c r="M383" s="1">
        <f t="shared" si="21"/>
        <v>2515934.9859745423</v>
      </c>
      <c r="N383" s="1">
        <f t="shared" si="22"/>
        <v>6861221.722113569</v>
      </c>
      <c r="O383" s="1">
        <f t="shared" si="23"/>
        <v>199.79838088600002</v>
      </c>
      <c r="Q383" t="str">
        <f t="shared" si="24"/>
        <v>?</v>
      </c>
    </row>
    <row r="384" spans="8:17" ht="12.75">
      <c r="H384">
        <v>-10.8867852</v>
      </c>
      <c r="I384">
        <v>-15.4308211</v>
      </c>
      <c r="J384">
        <v>-0.470458372</v>
      </c>
      <c r="K384">
        <v>21.1</v>
      </c>
      <c r="L384">
        <v>375</v>
      </c>
      <c r="M384" s="1">
        <f t="shared" si="21"/>
        <v>2515933.134268704</v>
      </c>
      <c r="N384" s="1">
        <f t="shared" si="22"/>
        <v>6861222.45364852</v>
      </c>
      <c r="O384" s="1">
        <f t="shared" si="23"/>
        <v>203.779541628</v>
      </c>
      <c r="Q384" t="str">
        <f t="shared" si="24"/>
        <v>?</v>
      </c>
    </row>
    <row r="385" spans="8:17" ht="12.75">
      <c r="H385">
        <v>-14.54349629</v>
      </c>
      <c r="I385">
        <v>-14.80984028</v>
      </c>
      <c r="J385">
        <v>-0.362192154</v>
      </c>
      <c r="K385">
        <v>20.2</v>
      </c>
      <c r="L385">
        <v>376</v>
      </c>
      <c r="M385" s="1">
        <f t="shared" si="21"/>
        <v>2515934.704015458</v>
      </c>
      <c r="N385" s="1">
        <f t="shared" si="22"/>
        <v>6861225.81416162</v>
      </c>
      <c r="O385" s="1">
        <f t="shared" si="23"/>
        <v>202.98780784599998</v>
      </c>
      <c r="Q385" t="str">
        <f t="shared" si="24"/>
        <v>?</v>
      </c>
    </row>
    <row r="386" spans="8:17" ht="12.75">
      <c r="H386">
        <v>-16.07319082</v>
      </c>
      <c r="I386">
        <v>-16.92802755</v>
      </c>
      <c r="J386">
        <v>-0.487908801</v>
      </c>
      <c r="K386">
        <v>22</v>
      </c>
      <c r="L386">
        <v>377</v>
      </c>
      <c r="M386" s="1">
        <f t="shared" si="21"/>
        <v>2515933.068100586</v>
      </c>
      <c r="N386" s="1">
        <f t="shared" si="22"/>
        <v>6861227.851430674</v>
      </c>
      <c r="O386" s="1">
        <f t="shared" si="23"/>
        <v>204.662091199</v>
      </c>
      <c r="Q386" t="str">
        <f t="shared" si="24"/>
        <v>?</v>
      </c>
    </row>
    <row r="387" spans="8:17" ht="12.75">
      <c r="H387">
        <v>-13.14079259</v>
      </c>
      <c r="I387">
        <v>-18.20298892</v>
      </c>
      <c r="J387">
        <v>-0.585495851</v>
      </c>
      <c r="K387">
        <v>14.4</v>
      </c>
      <c r="L387">
        <v>378</v>
      </c>
      <c r="M387" s="1">
        <f t="shared" si="21"/>
        <v>2515931.0601999</v>
      </c>
      <c r="N387" s="1">
        <f t="shared" si="22"/>
        <v>6861225.362892808</v>
      </c>
      <c r="O387" s="1">
        <f t="shared" si="23"/>
        <v>196.96450414900002</v>
      </c>
      <c r="Q387" t="str">
        <f t="shared" si="24"/>
        <v>?</v>
      </c>
    </row>
    <row r="388" spans="8:17" ht="12.75">
      <c r="H388">
        <v>-15.99381849</v>
      </c>
      <c r="I388">
        <v>-19.57228813</v>
      </c>
      <c r="J388">
        <v>-0.515972066</v>
      </c>
      <c r="K388">
        <v>18.9</v>
      </c>
      <c r="L388">
        <v>379</v>
      </c>
      <c r="M388" s="1">
        <f t="shared" si="21"/>
        <v>2515930.4977033054</v>
      </c>
      <c r="N388" s="1">
        <f t="shared" si="22"/>
        <v>6861228.477107748</v>
      </c>
      <c r="O388" s="1">
        <f t="shared" si="23"/>
        <v>201.53402793400002</v>
      </c>
      <c r="Q388" t="str">
        <f t="shared" si="24"/>
        <v>?</v>
      </c>
    </row>
    <row r="389" spans="8:17" ht="12.75">
      <c r="H389">
        <v>-13.92625688</v>
      </c>
      <c r="I389">
        <v>-20.65707888</v>
      </c>
      <c r="J389">
        <v>-0.248530148</v>
      </c>
      <c r="K389">
        <v>20.3</v>
      </c>
      <c r="L389">
        <v>380</v>
      </c>
      <c r="M389" s="1">
        <f t="shared" si="21"/>
        <v>2515928.902807895</v>
      </c>
      <c r="N389" s="1">
        <f t="shared" si="22"/>
        <v>6861226.771853923</v>
      </c>
      <c r="O389" s="1">
        <f t="shared" si="23"/>
        <v>203.20146985200003</v>
      </c>
      <c r="Q389" t="str">
        <f t="shared" si="24"/>
        <v>?</v>
      </c>
    </row>
    <row r="390" spans="8:17" ht="12.75">
      <c r="H390">
        <v>-10.64335063</v>
      </c>
      <c r="I390">
        <v>-21.42949419</v>
      </c>
      <c r="J390">
        <v>-0.041392434</v>
      </c>
      <c r="K390">
        <v>20.3</v>
      </c>
      <c r="L390">
        <v>381</v>
      </c>
      <c r="M390" s="1">
        <f t="shared" si="21"/>
        <v>2515927.286330007</v>
      </c>
      <c r="N390" s="1">
        <f t="shared" si="22"/>
        <v>6861223.811938705</v>
      </c>
      <c r="O390" s="1">
        <f t="shared" si="23"/>
        <v>203.40860756600003</v>
      </c>
      <c r="Q390" t="str">
        <f t="shared" si="24"/>
        <v>?</v>
      </c>
    </row>
    <row r="391" spans="8:17" ht="12.75">
      <c r="H391">
        <v>-9.53061986</v>
      </c>
      <c r="I391">
        <v>-18.81730751</v>
      </c>
      <c r="J391">
        <v>-0.292232618</v>
      </c>
      <c r="K391">
        <v>21.4</v>
      </c>
      <c r="L391">
        <v>382</v>
      </c>
      <c r="M391" s="1">
        <f t="shared" si="21"/>
        <v>2515929.509234717</v>
      </c>
      <c r="N391" s="1">
        <f t="shared" si="22"/>
        <v>6861222.04547793</v>
      </c>
      <c r="O391" s="1">
        <f t="shared" si="23"/>
        <v>204.257767382</v>
      </c>
      <c r="Q391" t="str">
        <f t="shared" si="24"/>
        <v>?</v>
      </c>
    </row>
    <row r="392" spans="8:17" ht="12.75">
      <c r="H392">
        <v>-7.553916585</v>
      </c>
      <c r="I392">
        <v>-19.08942295</v>
      </c>
      <c r="J392">
        <v>-0.101141335</v>
      </c>
      <c r="K392">
        <v>17.6</v>
      </c>
      <c r="L392">
        <v>383</v>
      </c>
      <c r="M392" s="1">
        <f t="shared" si="21"/>
        <v>2515928.7219638247</v>
      </c>
      <c r="N392" s="1">
        <f t="shared" si="22"/>
        <v>6861220.212009308</v>
      </c>
      <c r="O392" s="1">
        <f t="shared" si="23"/>
        <v>200.648858665</v>
      </c>
      <c r="Q392" t="str">
        <f t="shared" si="24"/>
        <v>?</v>
      </c>
    </row>
    <row r="393" spans="8:17" ht="12.75">
      <c r="H393">
        <v>-6.336431122</v>
      </c>
      <c r="I393">
        <v>-16.55474627</v>
      </c>
      <c r="J393">
        <v>-0.377937864</v>
      </c>
      <c r="K393">
        <v>20.7</v>
      </c>
      <c r="L393">
        <v>384</v>
      </c>
      <c r="M393" s="1">
        <f t="shared" si="21"/>
        <v>2515930.8423232506</v>
      </c>
      <c r="N393" s="1">
        <f t="shared" si="22"/>
        <v>6861218.36513827</v>
      </c>
      <c r="O393" s="1">
        <f t="shared" si="23"/>
        <v>203.472062136</v>
      </c>
      <c r="Q393" t="str">
        <f t="shared" si="24"/>
        <v>?</v>
      </c>
    </row>
    <row r="394" spans="8:17" ht="12.75">
      <c r="H394">
        <v>-2.046213904</v>
      </c>
      <c r="I394">
        <v>-17.67150268</v>
      </c>
      <c r="J394">
        <v>-0.619676361</v>
      </c>
      <c r="K394">
        <v>19.3</v>
      </c>
      <c r="L394">
        <v>385</v>
      </c>
      <c r="M394" s="1">
        <f aca="true" t="shared" si="25" ref="M394:M443">COS(kierto)*H394-SIN(kierto)*I394+origo_X</f>
        <v>2515928.6263701003</v>
      </c>
      <c r="N394" s="1">
        <f aca="true" t="shared" si="26" ref="N394:N443">SIN(kierto)*H394+COS(kierto)*I394+origo_Y</f>
        <v>6861214.525521063</v>
      </c>
      <c r="O394" s="1">
        <f aca="true" t="shared" si="27" ref="O394:O443">origo_Z+K394+J394</f>
        <v>201.83032363900003</v>
      </c>
      <c r="Q394" t="str">
        <f t="shared" si="24"/>
        <v>?</v>
      </c>
    </row>
    <row r="395" spans="8:17" ht="12.75">
      <c r="H395">
        <v>-2.03061104</v>
      </c>
      <c r="I395">
        <v>-19.81522586</v>
      </c>
      <c r="J395">
        <v>-0.48136544</v>
      </c>
      <c r="K395">
        <v>20.6</v>
      </c>
      <c r="L395">
        <v>386</v>
      </c>
      <c r="M395" s="1">
        <f t="shared" si="25"/>
        <v>2515926.5554729984</v>
      </c>
      <c r="N395" s="1">
        <f t="shared" si="26"/>
        <v>6861215.079757218</v>
      </c>
      <c r="O395" s="1">
        <f t="shared" si="27"/>
        <v>203.26863456</v>
      </c>
      <c r="Q395" t="str">
        <f aca="true" t="shared" si="28" ref="Q395:Q443">IF(AND(ABS(M395-$B$2)&lt;1,ABS(($C$2-N395)&lt;1)),"Liki XY","?")</f>
        <v>?</v>
      </c>
    </row>
    <row r="396" spans="8:17" ht="12.75">
      <c r="H396">
        <v>-4.60957834</v>
      </c>
      <c r="I396">
        <v>-20.76397284</v>
      </c>
      <c r="J396">
        <v>-0.388756833</v>
      </c>
      <c r="K396">
        <v>21.8</v>
      </c>
      <c r="L396">
        <v>387</v>
      </c>
      <c r="M396" s="1">
        <f t="shared" si="25"/>
        <v>2515926.325650939</v>
      </c>
      <c r="N396" s="1">
        <f t="shared" si="26"/>
        <v>6861217.818073304</v>
      </c>
      <c r="O396" s="1">
        <f t="shared" si="27"/>
        <v>204.56124316700001</v>
      </c>
      <c r="Q396" t="str">
        <f t="shared" si="28"/>
        <v>?</v>
      </c>
    </row>
    <row r="397" spans="8:17" ht="12.75">
      <c r="H397">
        <v>-2.142201056</v>
      </c>
      <c r="I397">
        <v>-23.20668197</v>
      </c>
      <c r="J397">
        <v>-0.388041867</v>
      </c>
      <c r="K397">
        <v>20.4</v>
      </c>
      <c r="L397">
        <v>388</v>
      </c>
      <c r="M397" s="1">
        <f t="shared" si="25"/>
        <v>2515923.3154191608</v>
      </c>
      <c r="N397" s="1">
        <f t="shared" si="26"/>
        <v>6861216.087962557</v>
      </c>
      <c r="O397" s="1">
        <f t="shared" si="27"/>
        <v>203.161958133</v>
      </c>
      <c r="Q397" t="str">
        <f t="shared" si="28"/>
        <v>?</v>
      </c>
    </row>
    <row r="398" spans="8:17" ht="12.75">
      <c r="H398">
        <v>-5.683103703</v>
      </c>
      <c r="I398">
        <v>-24.08762286</v>
      </c>
      <c r="J398">
        <v>-0.014530387</v>
      </c>
      <c r="K398">
        <v>20.1</v>
      </c>
      <c r="L398">
        <v>389</v>
      </c>
      <c r="M398" s="1">
        <f t="shared" si="25"/>
        <v>2515923.4064164567</v>
      </c>
      <c r="N398" s="1">
        <f t="shared" si="26"/>
        <v>6861219.735669768</v>
      </c>
      <c r="O398" s="1">
        <f t="shared" si="27"/>
        <v>203.235469613</v>
      </c>
      <c r="Q398" t="str">
        <f t="shared" si="28"/>
        <v>?</v>
      </c>
    </row>
    <row r="399" spans="8:17" ht="12.75">
      <c r="H399">
        <v>-7.332965701</v>
      </c>
      <c r="I399">
        <v>-24.73743205</v>
      </c>
      <c r="J399">
        <v>0.063459329</v>
      </c>
      <c r="K399">
        <v>17.8</v>
      </c>
      <c r="L399">
        <v>390</v>
      </c>
      <c r="M399" s="1">
        <f t="shared" si="25"/>
        <v>2515923.2180693494</v>
      </c>
      <c r="N399" s="1">
        <f t="shared" si="26"/>
        <v>6861221.498854944</v>
      </c>
      <c r="O399" s="1">
        <f t="shared" si="27"/>
        <v>201.01345932900003</v>
      </c>
      <c r="Q399" t="str">
        <f t="shared" si="28"/>
        <v>?</v>
      </c>
    </row>
    <row r="400" spans="8:17" ht="12.75">
      <c r="H400">
        <v>-9.180547344</v>
      </c>
      <c r="I400">
        <v>-22.0029514</v>
      </c>
      <c r="J400">
        <v>0.248564642</v>
      </c>
      <c r="K400">
        <v>18.9</v>
      </c>
      <c r="L400">
        <v>391</v>
      </c>
      <c r="M400" s="1">
        <f t="shared" si="25"/>
        <v>2515926.3450061847</v>
      </c>
      <c r="N400" s="1">
        <f t="shared" si="26"/>
        <v>6861222.55394185</v>
      </c>
      <c r="O400" s="1">
        <f t="shared" si="27"/>
        <v>202.298564642</v>
      </c>
      <c r="Q400" t="str">
        <f t="shared" si="28"/>
        <v>?</v>
      </c>
    </row>
    <row r="401" spans="8:17" ht="12.75">
      <c r="H401">
        <v>-17.20682307</v>
      </c>
      <c r="I401">
        <v>-22.23185799</v>
      </c>
      <c r="J401">
        <v>-0.550245551</v>
      </c>
      <c r="K401">
        <v>18</v>
      </c>
      <c r="L401">
        <v>392</v>
      </c>
      <c r="M401" s="1">
        <f t="shared" si="25"/>
        <v>2515928.2557450132</v>
      </c>
      <c r="N401" s="1">
        <f t="shared" si="26"/>
        <v>6861230.352824936</v>
      </c>
      <c r="O401" s="1">
        <f t="shared" si="27"/>
        <v>200.59975444900002</v>
      </c>
      <c r="Q401" t="str">
        <f t="shared" si="28"/>
        <v>?</v>
      </c>
    </row>
    <row r="402" spans="8:17" ht="12.75">
      <c r="H402">
        <v>-16.07014532</v>
      </c>
      <c r="I402">
        <v>-24.23887748</v>
      </c>
      <c r="J402">
        <v>-0.364049827</v>
      </c>
      <c r="K402">
        <v>20.8</v>
      </c>
      <c r="L402">
        <v>393</v>
      </c>
      <c r="M402" s="1">
        <f t="shared" si="25"/>
        <v>2515926.0189350164</v>
      </c>
      <c r="N402" s="1">
        <f t="shared" si="26"/>
        <v>6861229.7899354445</v>
      </c>
      <c r="O402" s="1">
        <f t="shared" si="27"/>
        <v>203.58595017300001</v>
      </c>
      <c r="Q402" t="str">
        <f t="shared" si="28"/>
        <v>?</v>
      </c>
    </row>
    <row r="403" spans="8:17" ht="12.75">
      <c r="H403">
        <v>-17.57603696</v>
      </c>
      <c r="I403">
        <v>-28.53551882</v>
      </c>
      <c r="J403">
        <v>-0.526589318</v>
      </c>
      <c r="K403">
        <v>20.8</v>
      </c>
      <c r="L403">
        <v>394</v>
      </c>
      <c r="M403" s="1">
        <f t="shared" si="25"/>
        <v>2515922.276461584</v>
      </c>
      <c r="N403" s="1">
        <f t="shared" si="26"/>
        <v>6861232.3827580465</v>
      </c>
      <c r="O403" s="1">
        <f t="shared" si="27"/>
        <v>203.42341068200002</v>
      </c>
      <c r="Q403" t="str">
        <f t="shared" si="28"/>
        <v>?</v>
      </c>
    </row>
    <row r="404" spans="8:17" ht="12.75">
      <c r="H404">
        <v>-18.29617049</v>
      </c>
      <c r="I404">
        <v>-30.35824843</v>
      </c>
      <c r="J404">
        <v>-0.688486596</v>
      </c>
      <c r="K404">
        <v>16.8</v>
      </c>
      <c r="L404">
        <v>395</v>
      </c>
      <c r="M404" s="1">
        <f t="shared" si="25"/>
        <v>2515920.7104122085</v>
      </c>
      <c r="N404" s="1">
        <f t="shared" si="26"/>
        <v>6861233.561072472</v>
      </c>
      <c r="O404" s="1">
        <f t="shared" si="27"/>
        <v>199.26151340400003</v>
      </c>
      <c r="Q404" t="str">
        <f t="shared" si="28"/>
        <v>?</v>
      </c>
    </row>
    <row r="405" spans="8:17" ht="12.75">
      <c r="H405">
        <v>-15.41739443</v>
      </c>
      <c r="I405">
        <v>-29.22805061</v>
      </c>
      <c r="J405">
        <v>-0.301569689</v>
      </c>
      <c r="K405">
        <v>19.9</v>
      </c>
      <c r="L405">
        <v>396</v>
      </c>
      <c r="M405" s="1">
        <f t="shared" si="25"/>
        <v>2515921.035554139</v>
      </c>
      <c r="N405" s="1">
        <f t="shared" si="26"/>
        <v>6861230.485526757</v>
      </c>
      <c r="O405" s="1">
        <f t="shared" si="27"/>
        <v>202.74843031100002</v>
      </c>
      <c r="Q405" t="str">
        <f t="shared" si="28"/>
        <v>?</v>
      </c>
    </row>
    <row r="406" spans="8:17" ht="12.75">
      <c r="H406">
        <v>-12.37545667</v>
      </c>
      <c r="I406">
        <v>-28.7665157</v>
      </c>
      <c r="J406">
        <v>-0.021422994</v>
      </c>
      <c r="K406">
        <v>19.8</v>
      </c>
      <c r="L406">
        <v>397</v>
      </c>
      <c r="M406" s="1">
        <f t="shared" si="25"/>
        <v>2515920.672712643</v>
      </c>
      <c r="N406" s="1">
        <f t="shared" si="26"/>
        <v>6861227.430245124</v>
      </c>
      <c r="O406" s="1">
        <f t="shared" si="27"/>
        <v>202.928577006</v>
      </c>
      <c r="Q406" t="str">
        <f t="shared" si="28"/>
        <v>?</v>
      </c>
    </row>
    <row r="407" spans="8:17" ht="12.75">
      <c r="H407">
        <v>-11.04203151</v>
      </c>
      <c r="I407">
        <v>-27.83717296</v>
      </c>
      <c r="J407">
        <v>0.111497204</v>
      </c>
      <c r="K407">
        <v>16.7</v>
      </c>
      <c r="L407">
        <v>398</v>
      </c>
      <c r="M407" s="1">
        <f t="shared" si="25"/>
        <v>2515921.2145884996</v>
      </c>
      <c r="N407" s="1">
        <f t="shared" si="26"/>
        <v>6861225.897903406</v>
      </c>
      <c r="O407" s="1">
        <f t="shared" si="27"/>
        <v>199.96149720399998</v>
      </c>
      <c r="Q407" t="str">
        <f t="shared" si="28"/>
        <v>?</v>
      </c>
    </row>
    <row r="408" spans="8:17" ht="12.75">
      <c r="H408">
        <v>-5.205508932</v>
      </c>
      <c r="I408">
        <v>-27.01712727</v>
      </c>
      <c r="J408">
        <v>-0.225063435</v>
      </c>
      <c r="K408">
        <v>22.4</v>
      </c>
      <c r="L408">
        <v>399</v>
      </c>
      <c r="M408" s="1">
        <f t="shared" si="25"/>
        <v>2515920.455266505</v>
      </c>
      <c r="N408" s="1">
        <f t="shared" si="26"/>
        <v>6861220.053170661</v>
      </c>
      <c r="O408" s="1">
        <f t="shared" si="27"/>
        <v>205.324936565</v>
      </c>
      <c r="Q408" t="str">
        <f t="shared" si="28"/>
        <v>?</v>
      </c>
    </row>
    <row r="409" spans="8:17" ht="12.75">
      <c r="H409">
        <v>-9.314906458</v>
      </c>
      <c r="I409">
        <v>-29.81354514</v>
      </c>
      <c r="J409">
        <v>-0.188430813</v>
      </c>
      <c r="K409">
        <v>17</v>
      </c>
      <c r="L409">
        <v>400</v>
      </c>
      <c r="M409" s="1">
        <f t="shared" si="25"/>
        <v>2515918.8505285406</v>
      </c>
      <c r="N409" s="1">
        <f t="shared" si="26"/>
        <v>6861224.757627803</v>
      </c>
      <c r="O409" s="1">
        <f t="shared" si="27"/>
        <v>199.961569187</v>
      </c>
      <c r="Q409" t="str">
        <f t="shared" si="28"/>
        <v>?</v>
      </c>
    </row>
    <row r="410" spans="8:17" ht="12.75">
      <c r="H410">
        <v>-11.54593975</v>
      </c>
      <c r="I410">
        <v>-31.33794203</v>
      </c>
      <c r="J410">
        <v>-0.458016608</v>
      </c>
      <c r="K410">
        <v>16.2</v>
      </c>
      <c r="L410">
        <v>401</v>
      </c>
      <c r="M410" s="1">
        <f t="shared" si="25"/>
        <v>2515917.9733290435</v>
      </c>
      <c r="N410" s="1">
        <f t="shared" si="26"/>
        <v>6861227.313369666</v>
      </c>
      <c r="O410" s="1">
        <f t="shared" si="27"/>
        <v>198.891983392</v>
      </c>
      <c r="Q410" t="str">
        <f t="shared" si="28"/>
        <v>?</v>
      </c>
    </row>
    <row r="411" spans="8:17" ht="12.75">
      <c r="H411">
        <v>-17.41062892</v>
      </c>
      <c r="I411">
        <v>-32.36442221</v>
      </c>
      <c r="J411">
        <v>-0.723981423</v>
      </c>
      <c r="K411">
        <v>19.5</v>
      </c>
      <c r="L411">
        <v>402</v>
      </c>
      <c r="M411" s="1">
        <f t="shared" si="25"/>
        <v>2515918.5411083056</v>
      </c>
      <c r="N411" s="1">
        <f t="shared" si="26"/>
        <v>6861233.240077633</v>
      </c>
      <c r="O411" s="1">
        <f t="shared" si="27"/>
        <v>201.926018577</v>
      </c>
      <c r="Q411" t="str">
        <f t="shared" si="28"/>
        <v>?</v>
      </c>
    </row>
    <row r="412" spans="8:17" ht="12.75">
      <c r="H412">
        <v>-19.58435026</v>
      </c>
      <c r="I412">
        <v>-34.21678605</v>
      </c>
      <c r="J412">
        <v>-0.969567829</v>
      </c>
      <c r="K412">
        <v>18.2</v>
      </c>
      <c r="L412">
        <v>403</v>
      </c>
      <c r="M412" s="1">
        <f t="shared" si="25"/>
        <v>2515917.3324978403</v>
      </c>
      <c r="N412" s="1">
        <f t="shared" si="26"/>
        <v>6861235.827658937</v>
      </c>
      <c r="O412" s="1">
        <f t="shared" si="27"/>
        <v>200.380432171</v>
      </c>
      <c r="Q412" t="str">
        <f t="shared" si="28"/>
        <v>?</v>
      </c>
    </row>
    <row r="413" spans="8:17" ht="12.75">
      <c r="H413">
        <v>-16.16956322</v>
      </c>
      <c r="I413">
        <v>-37.34981491</v>
      </c>
      <c r="J413">
        <v>-0.857235796</v>
      </c>
      <c r="K413">
        <v>18.5</v>
      </c>
      <c r="L413">
        <v>404</v>
      </c>
      <c r="M413" s="1">
        <f t="shared" si="25"/>
        <v>2515913.4051415264</v>
      </c>
      <c r="N413" s="1">
        <f t="shared" si="26"/>
        <v>6861233.367473425</v>
      </c>
      <c r="O413" s="1">
        <f t="shared" si="27"/>
        <v>200.792764204</v>
      </c>
      <c r="Q413" t="str">
        <f t="shared" si="28"/>
        <v>?</v>
      </c>
    </row>
    <row r="414" spans="8:17" ht="12.75">
      <c r="H414">
        <v>-14.91075923</v>
      </c>
      <c r="I414">
        <v>-36.60048075</v>
      </c>
      <c r="J414">
        <v>-0.855490954</v>
      </c>
      <c r="K414">
        <v>19</v>
      </c>
      <c r="L414">
        <v>405</v>
      </c>
      <c r="M414" s="1">
        <f t="shared" si="25"/>
        <v>2515913.793288046</v>
      </c>
      <c r="N414" s="1">
        <f t="shared" si="26"/>
        <v>6861231.954876014</v>
      </c>
      <c r="O414" s="1">
        <f t="shared" si="27"/>
        <v>201.294509046</v>
      </c>
      <c r="Q414" t="str">
        <f t="shared" si="28"/>
        <v>?</v>
      </c>
    </row>
    <row r="415" spans="8:17" ht="12.75">
      <c r="H415">
        <v>-13.17128294</v>
      </c>
      <c r="I415">
        <v>-34.82618174</v>
      </c>
      <c r="J415">
        <v>-0.629435735</v>
      </c>
      <c r="K415">
        <v>18.8</v>
      </c>
      <c r="L415">
        <v>406</v>
      </c>
      <c r="M415" s="1">
        <f t="shared" si="25"/>
        <v>2515915.0419529974</v>
      </c>
      <c r="N415" s="1">
        <f t="shared" si="26"/>
        <v>6861229.80667896</v>
      </c>
      <c r="O415" s="1">
        <f t="shared" si="27"/>
        <v>201.32056426500003</v>
      </c>
      <c r="Q415" t="str">
        <f t="shared" si="28"/>
        <v>?</v>
      </c>
    </row>
    <row r="416" spans="8:17" ht="12.75">
      <c r="H416">
        <v>-9.905856979</v>
      </c>
      <c r="I416">
        <v>-34.68862248</v>
      </c>
      <c r="J416">
        <v>-0.548837749</v>
      </c>
      <c r="K416">
        <v>21.1</v>
      </c>
      <c r="L416">
        <v>407</v>
      </c>
      <c r="M416" s="1">
        <f t="shared" si="25"/>
        <v>2515914.3074194076</v>
      </c>
      <c r="N416" s="1">
        <f t="shared" si="26"/>
        <v>6861226.621967096</v>
      </c>
      <c r="O416" s="1">
        <f t="shared" si="27"/>
        <v>203.701162251</v>
      </c>
      <c r="Q416" t="str">
        <f t="shared" si="28"/>
        <v>?</v>
      </c>
    </row>
    <row r="417" spans="8:17" ht="12.75">
      <c r="H417">
        <v>-8.550244276</v>
      </c>
      <c r="I417">
        <v>-33.99594399</v>
      </c>
      <c r="J417">
        <v>-0.516458956</v>
      </c>
      <c r="K417">
        <v>21.4</v>
      </c>
      <c r="L417">
        <v>408</v>
      </c>
      <c r="M417" s="1">
        <f t="shared" si="25"/>
        <v>2515914.6152363103</v>
      </c>
      <c r="N417" s="1">
        <f t="shared" si="26"/>
        <v>6861225.131082108</v>
      </c>
      <c r="O417" s="1">
        <f t="shared" si="27"/>
        <v>204.033541044</v>
      </c>
      <c r="Q417" t="str">
        <f t="shared" si="28"/>
        <v>?</v>
      </c>
    </row>
    <row r="418" spans="8:17" ht="12.75">
      <c r="H418">
        <v>-6.164320578</v>
      </c>
      <c r="I418">
        <v>-33.29517139</v>
      </c>
      <c r="J418">
        <v>-0.601873456</v>
      </c>
      <c r="K418">
        <v>16.8</v>
      </c>
      <c r="L418">
        <v>409</v>
      </c>
      <c r="M418" s="1">
        <f t="shared" si="25"/>
        <v>2515914.6572513194</v>
      </c>
      <c r="N418" s="1">
        <f t="shared" si="26"/>
        <v>6861222.644729585</v>
      </c>
      <c r="O418" s="1">
        <f t="shared" si="27"/>
        <v>199.34812654400002</v>
      </c>
      <c r="Q418" t="str">
        <f t="shared" si="28"/>
        <v>?</v>
      </c>
    </row>
    <row r="419" spans="8:17" ht="12.75">
      <c r="H419">
        <v>-6.627964552</v>
      </c>
      <c r="I419">
        <v>-36.22075044</v>
      </c>
      <c r="J419">
        <v>-0.573332462</v>
      </c>
      <c r="K419">
        <v>22.5</v>
      </c>
      <c r="L419">
        <v>410</v>
      </c>
      <c r="M419" s="1">
        <f t="shared" si="25"/>
        <v>2515911.9598374963</v>
      </c>
      <c r="N419" s="1">
        <f t="shared" si="26"/>
        <v>6861223.868632023</v>
      </c>
      <c r="O419" s="1">
        <f t="shared" si="27"/>
        <v>205.076667538</v>
      </c>
      <c r="Q419" t="str">
        <f t="shared" si="28"/>
        <v>?</v>
      </c>
    </row>
    <row r="420" spans="8:17" ht="12.75">
      <c r="H420">
        <v>-4.961885291</v>
      </c>
      <c r="I420">
        <v>-37.26808829</v>
      </c>
      <c r="J420">
        <v>-0.644397028</v>
      </c>
      <c r="K420">
        <v>19</v>
      </c>
      <c r="L420">
        <v>411</v>
      </c>
      <c r="M420" s="1">
        <f t="shared" si="25"/>
        <v>2515910.5076663485</v>
      </c>
      <c r="N420" s="1">
        <f t="shared" si="26"/>
        <v>6861222.540499638</v>
      </c>
      <c r="O420" s="1">
        <f t="shared" si="27"/>
        <v>201.50560297200002</v>
      </c>
      <c r="Q420" t="str">
        <f t="shared" si="28"/>
        <v>?</v>
      </c>
    </row>
    <row r="421" spans="8:17" ht="12.75">
      <c r="H421">
        <v>-2.491639818</v>
      </c>
      <c r="I421">
        <v>-41.31042001</v>
      </c>
      <c r="J421">
        <v>-0.994707096</v>
      </c>
      <c r="K421">
        <v>17.1</v>
      </c>
      <c r="L421">
        <v>412</v>
      </c>
      <c r="M421" s="1">
        <f t="shared" si="25"/>
        <v>2515905.9544841177</v>
      </c>
      <c r="N421" s="1">
        <f t="shared" si="26"/>
        <v>6861221.232413247</v>
      </c>
      <c r="O421" s="1">
        <f t="shared" si="27"/>
        <v>199.255292904</v>
      </c>
      <c r="Q421" t="str">
        <f t="shared" si="28"/>
        <v>?</v>
      </c>
    </row>
    <row r="422" spans="8:17" ht="12.75">
      <c r="H422">
        <v>-4.94588049</v>
      </c>
      <c r="I422">
        <v>-41.73711429</v>
      </c>
      <c r="J422">
        <v>-1.103122763</v>
      </c>
      <c r="K422">
        <v>15.7</v>
      </c>
      <c r="L422">
        <v>413</v>
      </c>
      <c r="M422" s="1">
        <f t="shared" si="25"/>
        <v>2515906.1948487475</v>
      </c>
      <c r="N422" s="1">
        <f t="shared" si="26"/>
        <v>6861223.711846677</v>
      </c>
      <c r="O422" s="1">
        <f t="shared" si="27"/>
        <v>197.746877237</v>
      </c>
      <c r="Q422" t="str">
        <f t="shared" si="28"/>
        <v>?</v>
      </c>
    </row>
    <row r="423" spans="8:17" ht="12.75">
      <c r="H423">
        <v>-6.411217898</v>
      </c>
      <c r="I423">
        <v>-41.46463684</v>
      </c>
      <c r="J423">
        <v>-0.926446908</v>
      </c>
      <c r="K423">
        <v>18.8</v>
      </c>
      <c r="L423">
        <v>414</v>
      </c>
      <c r="M423" s="1">
        <f t="shared" si="25"/>
        <v>2515906.846672318</v>
      </c>
      <c r="N423" s="1">
        <f t="shared" si="26"/>
        <v>6861225.052213684</v>
      </c>
      <c r="O423" s="1">
        <f t="shared" si="27"/>
        <v>201.02355309200001</v>
      </c>
      <c r="Q423" t="str">
        <f t="shared" si="28"/>
        <v>?</v>
      </c>
    </row>
    <row r="424" spans="8:17" ht="12.75">
      <c r="H424">
        <v>-8.073210442</v>
      </c>
      <c r="I424">
        <v>-38.89690002</v>
      </c>
      <c r="J424">
        <v>-0.587183019</v>
      </c>
      <c r="K424">
        <v>18.7</v>
      </c>
      <c r="L424">
        <v>415</v>
      </c>
      <c r="M424" s="1">
        <f t="shared" si="25"/>
        <v>2515909.7635678723</v>
      </c>
      <c r="N424" s="1">
        <f t="shared" si="26"/>
        <v>6861225.972654836</v>
      </c>
      <c r="O424" s="1">
        <f t="shared" si="27"/>
        <v>201.262816981</v>
      </c>
      <c r="Q424" t="str">
        <f t="shared" si="28"/>
        <v>?</v>
      </c>
    </row>
    <row r="425" spans="8:17" ht="12.75">
      <c r="H425">
        <v>-10.26525857</v>
      </c>
      <c r="I425">
        <v>-39.60458975</v>
      </c>
      <c r="J425">
        <v>-0.683768663</v>
      </c>
      <c r="K425">
        <v>19.5</v>
      </c>
      <c r="L425">
        <v>416</v>
      </c>
      <c r="M425" s="1">
        <f t="shared" si="25"/>
        <v>2515909.6633992465</v>
      </c>
      <c r="N425" s="1">
        <f t="shared" si="26"/>
        <v>6861228.273929699</v>
      </c>
      <c r="O425" s="1">
        <f t="shared" si="27"/>
        <v>201.966231337</v>
      </c>
      <c r="Q425" t="str">
        <f t="shared" si="28"/>
        <v>?</v>
      </c>
    </row>
    <row r="426" spans="8:17" ht="12.75">
      <c r="H426">
        <v>-12.41522371</v>
      </c>
      <c r="I426">
        <v>-37.96364171</v>
      </c>
      <c r="J426">
        <v>-0.554329333</v>
      </c>
      <c r="K426">
        <v>21.9</v>
      </c>
      <c r="L426">
        <v>417</v>
      </c>
      <c r="M426" s="1">
        <f t="shared" si="25"/>
        <v>2515911.816366106</v>
      </c>
      <c r="N426" s="1">
        <f t="shared" si="26"/>
        <v>6861229.91093742</v>
      </c>
      <c r="O426" s="1">
        <f t="shared" si="27"/>
        <v>204.495670667</v>
      </c>
      <c r="Q426" t="str">
        <f t="shared" si="28"/>
        <v>?</v>
      </c>
    </row>
    <row r="427" spans="8:17" ht="12.75">
      <c r="H427">
        <v>-16.14877551</v>
      </c>
      <c r="I427">
        <v>-42.15016693</v>
      </c>
      <c r="J427">
        <v>-0.950510616</v>
      </c>
      <c r="K427">
        <v>19.5</v>
      </c>
      <c r="L427">
        <v>418</v>
      </c>
      <c r="M427" s="1">
        <f t="shared" si="25"/>
        <v>2515908.771623902</v>
      </c>
      <c r="N427" s="1">
        <f t="shared" si="26"/>
        <v>6861234.622194935</v>
      </c>
      <c r="O427" s="1">
        <f t="shared" si="27"/>
        <v>201.699489384</v>
      </c>
      <c r="Q427" t="str">
        <f t="shared" si="28"/>
        <v>?</v>
      </c>
    </row>
    <row r="428" spans="8:17" ht="12.75">
      <c r="H428">
        <v>-18.58476774</v>
      </c>
      <c r="I428">
        <v>-42.22058178</v>
      </c>
      <c r="J428">
        <v>-1.258933673</v>
      </c>
      <c r="K428">
        <v>18.4</v>
      </c>
      <c r="L428">
        <v>419</v>
      </c>
      <c r="M428" s="1">
        <f t="shared" si="25"/>
        <v>2515909.3506299076</v>
      </c>
      <c r="N428" s="1">
        <f t="shared" si="26"/>
        <v>6861236.9894229425</v>
      </c>
      <c r="O428" s="1">
        <f t="shared" si="27"/>
        <v>200.291066327</v>
      </c>
      <c r="Q428" t="str">
        <f t="shared" si="28"/>
        <v>?</v>
      </c>
    </row>
    <row r="429" spans="8:17" ht="12.75">
      <c r="H429">
        <v>-18.77326075</v>
      </c>
      <c r="I429">
        <v>-44.31806096</v>
      </c>
      <c r="J429">
        <v>-1.385555787</v>
      </c>
      <c r="K429">
        <v>18.3</v>
      </c>
      <c r="L429">
        <v>420</v>
      </c>
      <c r="M429" s="1">
        <f t="shared" si="25"/>
        <v>2515907.3785153413</v>
      </c>
      <c r="N429" s="1">
        <f t="shared" si="26"/>
        <v>6861237.728146615</v>
      </c>
      <c r="O429" s="1">
        <f t="shared" si="27"/>
        <v>200.06444421300003</v>
      </c>
      <c r="Q429" t="str">
        <f t="shared" si="28"/>
        <v>?</v>
      </c>
    </row>
    <row r="430" spans="8:17" ht="12.75">
      <c r="H430">
        <v>-14.27103488</v>
      </c>
      <c r="I430">
        <v>-43.83609492</v>
      </c>
      <c r="J430">
        <v>-0.96427983</v>
      </c>
      <c r="K430">
        <v>21.9</v>
      </c>
      <c r="L430">
        <v>421</v>
      </c>
      <c r="M430" s="1">
        <f t="shared" si="25"/>
        <v>2515906.6475829636</v>
      </c>
      <c r="N430" s="1">
        <f t="shared" si="26"/>
        <v>6861233.259582315</v>
      </c>
      <c r="O430" s="1">
        <f t="shared" si="27"/>
        <v>204.08572017</v>
      </c>
      <c r="Q430" t="str">
        <f t="shared" si="28"/>
        <v>?</v>
      </c>
    </row>
    <row r="431" spans="8:17" ht="12.75">
      <c r="H431">
        <v>-14.7769589</v>
      </c>
      <c r="I431">
        <v>-47.58200107</v>
      </c>
      <c r="J431">
        <v>-1.683917493</v>
      </c>
      <c r="K431">
        <v>21.7</v>
      </c>
      <c r="L431">
        <v>422</v>
      </c>
      <c r="M431" s="1">
        <f t="shared" si="25"/>
        <v>2515903.170523278</v>
      </c>
      <c r="N431" s="1">
        <f t="shared" si="26"/>
        <v>6861234.742089631</v>
      </c>
      <c r="O431" s="1">
        <f t="shared" si="27"/>
        <v>203.166082507</v>
      </c>
      <c r="Q431" t="str">
        <f t="shared" si="28"/>
        <v>?</v>
      </c>
    </row>
    <row r="432" spans="8:17" ht="12.75">
      <c r="H432">
        <v>-13.24668378</v>
      </c>
      <c r="I432">
        <v>-53.08750193</v>
      </c>
      <c r="J432">
        <v>-3.038005005</v>
      </c>
      <c r="K432">
        <v>18.6</v>
      </c>
      <c r="L432">
        <v>423</v>
      </c>
      <c r="M432" s="1">
        <f t="shared" si="25"/>
        <v>2515897.4563212814</v>
      </c>
      <c r="N432" s="1">
        <f t="shared" si="26"/>
        <v>6861234.728777854</v>
      </c>
      <c r="O432" s="1">
        <f t="shared" si="27"/>
        <v>198.711994995</v>
      </c>
      <c r="Q432" t="str">
        <f t="shared" si="28"/>
        <v>?</v>
      </c>
    </row>
    <row r="433" spans="8:17" ht="12.75">
      <c r="H433">
        <v>-15.58645609</v>
      </c>
      <c r="I433">
        <v>-54.60187442</v>
      </c>
      <c r="J433">
        <v>-3.164375528</v>
      </c>
      <c r="K433">
        <v>20.1</v>
      </c>
      <c r="L433">
        <v>424</v>
      </c>
      <c r="M433" s="1">
        <f t="shared" si="25"/>
        <v>2515896.6176625737</v>
      </c>
      <c r="N433" s="1">
        <f t="shared" si="26"/>
        <v>6861237.386692463</v>
      </c>
      <c r="O433" s="1">
        <f t="shared" si="27"/>
        <v>200.085624472</v>
      </c>
      <c r="Q433" t="str">
        <f t="shared" si="28"/>
        <v>?</v>
      </c>
    </row>
    <row r="434" spans="8:17" ht="12.75">
      <c r="H434">
        <v>-18.96139149</v>
      </c>
      <c r="I434">
        <v>-54.88559342</v>
      </c>
      <c r="J434">
        <v>-2.896183216</v>
      </c>
      <c r="K434">
        <v>22.3</v>
      </c>
      <c r="L434">
        <v>425</v>
      </c>
      <c r="M434" s="1">
        <f t="shared" si="25"/>
        <v>2515897.2403651313</v>
      </c>
      <c r="N434" s="1">
        <f t="shared" si="26"/>
        <v>6861240.715795488</v>
      </c>
      <c r="O434" s="1">
        <f t="shared" si="27"/>
        <v>202.55381678400002</v>
      </c>
      <c r="Q434" t="str">
        <f t="shared" si="28"/>
        <v>?</v>
      </c>
    </row>
    <row r="435" spans="8:17" ht="12.75">
      <c r="H435">
        <v>-16.41718215</v>
      </c>
      <c r="I435">
        <v>-57.400792</v>
      </c>
      <c r="J435">
        <v>-3.11431835</v>
      </c>
      <c r="K435">
        <v>21.4</v>
      </c>
      <c r="L435">
        <v>426</v>
      </c>
      <c r="M435" s="1">
        <f t="shared" si="25"/>
        <v>2515894.139843385</v>
      </c>
      <c r="N435" s="1">
        <f t="shared" si="26"/>
        <v>6861238.930861326</v>
      </c>
      <c r="O435" s="1">
        <f t="shared" si="27"/>
        <v>201.43568165000002</v>
      </c>
      <c r="Q435" t="str">
        <f t="shared" si="28"/>
        <v>?</v>
      </c>
    </row>
    <row r="436" spans="8:17" ht="12.75">
      <c r="H436">
        <v>-21.68576712</v>
      </c>
      <c r="I436">
        <v>-59.16180445</v>
      </c>
      <c r="J436">
        <v>-3.139269146</v>
      </c>
      <c r="K436">
        <v>19.2</v>
      </c>
      <c r="L436">
        <v>427</v>
      </c>
      <c r="M436" s="1">
        <f t="shared" si="25"/>
        <v>2515893.841164345</v>
      </c>
      <c r="N436" s="1">
        <f t="shared" si="26"/>
        <v>6861244.477927512</v>
      </c>
      <c r="O436" s="1">
        <f t="shared" si="27"/>
        <v>199.210730854</v>
      </c>
      <c r="Q436" t="str">
        <f t="shared" si="28"/>
        <v>?</v>
      </c>
    </row>
    <row r="437" spans="8:17" ht="12.75">
      <c r="H437">
        <v>-5.081701511</v>
      </c>
      <c r="I437">
        <v>-56.5288537</v>
      </c>
      <c r="J437">
        <v>-3.116628233</v>
      </c>
      <c r="K437">
        <v>21.9</v>
      </c>
      <c r="L437">
        <v>429</v>
      </c>
      <c r="M437" s="1">
        <f t="shared" si="25"/>
        <v>2515891.9702688647</v>
      </c>
      <c r="N437" s="1">
        <f t="shared" si="26"/>
        <v>6861227.770827987</v>
      </c>
      <c r="O437" s="1">
        <f t="shared" si="27"/>
        <v>201.933371767</v>
      </c>
      <c r="Q437" t="str">
        <f t="shared" si="28"/>
        <v>?</v>
      </c>
    </row>
    <row r="438" spans="8:17" ht="12.75">
      <c r="H438">
        <v>-2.454027736</v>
      </c>
      <c r="I438">
        <v>-56.75539576</v>
      </c>
      <c r="J438">
        <v>-3.307469672</v>
      </c>
      <c r="K438">
        <v>22.3</v>
      </c>
      <c r="L438">
        <v>430</v>
      </c>
      <c r="M438" s="1">
        <f t="shared" si="25"/>
        <v>2515891.0540658603</v>
      </c>
      <c r="N438" s="1">
        <f t="shared" si="26"/>
        <v>6861225.297659407</v>
      </c>
      <c r="O438" s="1">
        <f t="shared" si="27"/>
        <v>202.14253032800002</v>
      </c>
      <c r="Q438" t="str">
        <f t="shared" si="28"/>
        <v>?</v>
      </c>
    </row>
    <row r="439" spans="8:17" ht="12.75">
      <c r="H439">
        <v>-8.053970619</v>
      </c>
      <c r="I439">
        <v>-52.88935113</v>
      </c>
      <c r="J439">
        <v>-3.03981375</v>
      </c>
      <c r="K439">
        <v>22.8</v>
      </c>
      <c r="L439">
        <v>431</v>
      </c>
      <c r="M439" s="1">
        <f t="shared" si="25"/>
        <v>2515896.2684008107</v>
      </c>
      <c r="N439" s="1">
        <f t="shared" si="26"/>
        <v>6861229.669886802</v>
      </c>
      <c r="O439" s="1">
        <f t="shared" si="27"/>
        <v>202.91018625</v>
      </c>
      <c r="Q439" t="str">
        <f t="shared" si="28"/>
        <v>?</v>
      </c>
    </row>
    <row r="440" spans="8:17" ht="12.75">
      <c r="H440">
        <v>-5.117985432</v>
      </c>
      <c r="I440">
        <v>-52.3445025</v>
      </c>
      <c r="J440">
        <v>-2.985391403</v>
      </c>
      <c r="K440">
        <v>24</v>
      </c>
      <c r="L440">
        <v>432</v>
      </c>
      <c r="M440" s="1">
        <f t="shared" si="25"/>
        <v>2515896.0140180434</v>
      </c>
      <c r="N440" s="1">
        <f t="shared" si="26"/>
        <v>6861226.69462909</v>
      </c>
      <c r="O440" s="1">
        <f t="shared" si="27"/>
        <v>204.164608597</v>
      </c>
      <c r="Q440" t="str">
        <f t="shared" si="28"/>
        <v>?</v>
      </c>
    </row>
    <row r="441" spans="8:17" ht="12.75">
      <c r="H441">
        <v>-2.567805051</v>
      </c>
      <c r="I441">
        <v>-50.35134863</v>
      </c>
      <c r="J441">
        <v>-2.998055807</v>
      </c>
      <c r="K441">
        <v>19.8</v>
      </c>
      <c r="L441">
        <v>433</v>
      </c>
      <c r="M441" s="1">
        <f t="shared" si="25"/>
        <v>2515897.2583925286</v>
      </c>
      <c r="N441" s="1">
        <f t="shared" si="26"/>
        <v>6861223.706717702</v>
      </c>
      <c r="O441" s="1">
        <f t="shared" si="27"/>
        <v>199.95194419300003</v>
      </c>
      <c r="Q441" t="str">
        <f t="shared" si="28"/>
        <v>?</v>
      </c>
    </row>
    <row r="442" spans="8:17" ht="12.75">
      <c r="H442">
        <v>-2.606796314</v>
      </c>
      <c r="I442">
        <v>-46.61681678</v>
      </c>
      <c r="J442">
        <v>-2.444642963</v>
      </c>
      <c r="K442">
        <v>20.6</v>
      </c>
      <c r="L442">
        <v>434</v>
      </c>
      <c r="M442" s="1">
        <f t="shared" si="25"/>
        <v>2515900.8691918906</v>
      </c>
      <c r="N442" s="1">
        <f t="shared" si="26"/>
        <v>6861222.75258122</v>
      </c>
      <c r="O442" s="1">
        <f t="shared" si="27"/>
        <v>201.305357037</v>
      </c>
      <c r="Q442" t="str">
        <f t="shared" si="28"/>
        <v>?</v>
      </c>
    </row>
    <row r="443" spans="8:17" ht="12.75">
      <c r="H443">
        <v>-3.590371592</v>
      </c>
      <c r="I443">
        <v>-44.32848441</v>
      </c>
      <c r="J443">
        <v>-1.573842429</v>
      </c>
      <c r="K443">
        <v>20.8</v>
      </c>
      <c r="L443">
        <v>435</v>
      </c>
      <c r="M443" s="1">
        <f t="shared" si="25"/>
        <v>2515903.336557044</v>
      </c>
      <c r="N443" s="1">
        <f t="shared" si="26"/>
        <v>6861223.0931609655</v>
      </c>
      <c r="O443" s="1">
        <f t="shared" si="27"/>
        <v>202.37615757100002</v>
      </c>
      <c r="Q443" t="str">
        <f t="shared" si="28"/>
        <v>?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kurssi</dc:creator>
  <cp:keywords/>
  <dc:description/>
  <cp:lastModifiedBy>MMTDK</cp:lastModifiedBy>
  <dcterms:created xsi:type="dcterms:W3CDTF">2006-03-08T11:29:52Z</dcterms:created>
  <dcterms:modified xsi:type="dcterms:W3CDTF">2006-03-13T06:43:19Z</dcterms:modified>
  <cp:category/>
  <cp:version/>
  <cp:contentType/>
  <cp:contentStatus/>
</cp:coreProperties>
</file>