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20" activeTab="2"/>
  </bookViews>
  <sheets>
    <sheet name="Plot1data" sheetId="1" r:id="rId1"/>
    <sheet name="Karttatdsto" sheetId="2" r:id="rId2"/>
    <sheet name="Plot5_Trees" sheetId="3" r:id="rId3"/>
    <sheet name="&quot;5.txt&quot;" sheetId="4" r:id="rId4"/>
    <sheet name="Plot_Obs" sheetId="5" r:id="rId5"/>
    <sheet name="Kartta" sheetId="6" r:id="rId6"/>
  </sheets>
  <definedNames>
    <definedName name="kulma">'Kartta'!$L$3</definedName>
  </definedNames>
  <calcPr fullCalcOnLoad="1"/>
</workbook>
</file>

<file path=xl/sharedStrings.xml><?xml version="1.0" encoding="utf-8"?>
<sst xmlns="http://schemas.openxmlformats.org/spreadsheetml/2006/main" count="1303" uniqueCount="9">
  <si>
    <t>D</t>
  </si>
  <si>
    <t>Puskuri</t>
  </si>
  <si>
    <t>Siirto_X</t>
  </si>
  <si>
    <t>Siirto_Y</t>
  </si>
  <si>
    <t>Kierto_asteita</t>
  </si>
  <si>
    <t>kulma_X</t>
  </si>
  <si>
    <t>KulmaY</t>
  </si>
  <si>
    <t>Keskipiste</t>
  </si>
  <si>
    <t>§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</si>
</sst>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2" fontId="2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0" fontId="0" fillId="0" borderId="0" xfId="0" applyNumberFormat="1" applyAlignment="1">
      <alignment/>
    </xf>
    <xf numFmtId="2" fontId="0" fillId="3" borderId="1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Karttatdsto!#REF!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Karttatdsto!#REF!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42475"/>
        <c:axId val="42682276"/>
      </c:scatterChart>
      <c:valAx>
        <c:axId val="4742475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</c:valAx>
      <c:valAx>
        <c:axId val="4268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Karttatdsto!#REF!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Karttatdsto!#REF!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596165"/>
        <c:axId val="34712302"/>
      </c:scatterChart>
      <c:valAx>
        <c:axId val="48596165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crossBetween val="midCat"/>
        <c:dispUnits/>
      </c:valAx>
      <c:valAx>
        <c:axId val="3471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Karttatdsto!#REF!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Karttatdsto!#REF!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975263"/>
        <c:axId val="60233048"/>
      </c:scatterChart>
      <c:valAx>
        <c:axId val="43975263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crossBetween val="midCat"/>
        <c:dispUnits/>
      </c:valAx>
      <c:valAx>
        <c:axId val="60233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Karttatdsto!#REF!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Karttatdsto!#REF!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26521"/>
        <c:axId val="47038690"/>
      </c:scatterChart>
      <c:valAx>
        <c:axId val="5226521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crossBetween val="midCat"/>
        <c:dispUnits/>
      </c:valAx>
      <c:valAx>
        <c:axId val="4703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Kartta!$D$1:$D$431</c:f>
              <c:numCache>
                <c:ptCount val="431"/>
                <c:pt idx="0">
                  <c:v>2515423.52</c:v>
                </c:pt>
                <c:pt idx="1">
                  <c:v>2515424.71</c:v>
                </c:pt>
                <c:pt idx="2">
                  <c:v>2515422.17</c:v>
                </c:pt>
                <c:pt idx="3">
                  <c:v>2515420.27</c:v>
                </c:pt>
                <c:pt idx="4">
                  <c:v>2515417.75</c:v>
                </c:pt>
                <c:pt idx="5">
                  <c:v>2515419.08</c:v>
                </c:pt>
                <c:pt idx="6">
                  <c:v>2515421.48</c:v>
                </c:pt>
                <c:pt idx="7">
                  <c:v>2515425.5</c:v>
                </c:pt>
                <c:pt idx="8">
                  <c:v>2515425.66</c:v>
                </c:pt>
                <c:pt idx="9">
                  <c:v>2515428.1</c:v>
                </c:pt>
                <c:pt idx="10">
                  <c:v>2515429.57</c:v>
                </c:pt>
                <c:pt idx="11">
                  <c:v>2515428.11</c:v>
                </c:pt>
                <c:pt idx="12">
                  <c:v>2515430.57</c:v>
                </c:pt>
                <c:pt idx="13">
                  <c:v>2515426.44</c:v>
                </c:pt>
                <c:pt idx="14">
                  <c:v>2515427.72</c:v>
                </c:pt>
                <c:pt idx="15">
                  <c:v>2515425.51</c:v>
                </c:pt>
                <c:pt idx="16">
                  <c:v>2515421.76</c:v>
                </c:pt>
                <c:pt idx="17">
                  <c:v>2515428.14</c:v>
                </c:pt>
                <c:pt idx="18">
                  <c:v>2515429.49</c:v>
                </c:pt>
                <c:pt idx="19">
                  <c:v>2515430.83</c:v>
                </c:pt>
                <c:pt idx="20">
                  <c:v>2515433.03</c:v>
                </c:pt>
                <c:pt idx="21">
                  <c:v>2515433.95</c:v>
                </c:pt>
                <c:pt idx="22">
                  <c:v>2515432.6</c:v>
                </c:pt>
                <c:pt idx="23">
                  <c:v>2515433.3</c:v>
                </c:pt>
                <c:pt idx="24">
                  <c:v>2515432.69</c:v>
                </c:pt>
                <c:pt idx="25">
                  <c:v>2515428.17</c:v>
                </c:pt>
                <c:pt idx="26">
                  <c:v>2515430.01</c:v>
                </c:pt>
                <c:pt idx="27">
                  <c:v>2515432.64</c:v>
                </c:pt>
                <c:pt idx="28">
                  <c:v>2515412.5</c:v>
                </c:pt>
                <c:pt idx="29">
                  <c:v>2515414.72</c:v>
                </c:pt>
                <c:pt idx="30">
                  <c:v>2515417.81</c:v>
                </c:pt>
                <c:pt idx="31">
                  <c:v>2515420.02</c:v>
                </c:pt>
                <c:pt idx="32">
                  <c:v>2515421.84</c:v>
                </c:pt>
                <c:pt idx="33">
                  <c:v>2515419.91</c:v>
                </c:pt>
                <c:pt idx="34">
                  <c:v>2515417.89</c:v>
                </c:pt>
                <c:pt idx="35">
                  <c:v>2515416.49</c:v>
                </c:pt>
                <c:pt idx="36">
                  <c:v>2515428.16</c:v>
                </c:pt>
                <c:pt idx="37">
                  <c:v>2515427.19</c:v>
                </c:pt>
                <c:pt idx="38">
                  <c:v>2515427.47</c:v>
                </c:pt>
                <c:pt idx="39">
                  <c:v>2515422.75</c:v>
                </c:pt>
                <c:pt idx="40">
                  <c:v>2515424.16</c:v>
                </c:pt>
                <c:pt idx="41">
                  <c:v>2515419.39</c:v>
                </c:pt>
                <c:pt idx="42">
                  <c:v>2515414.46</c:v>
                </c:pt>
                <c:pt idx="43">
                  <c:v>2515415.25</c:v>
                </c:pt>
                <c:pt idx="44">
                  <c:v>2515414.31</c:v>
                </c:pt>
                <c:pt idx="45">
                  <c:v>2515409.97</c:v>
                </c:pt>
                <c:pt idx="46">
                  <c:v>2515409.98</c:v>
                </c:pt>
                <c:pt idx="47">
                  <c:v>2515407.27</c:v>
                </c:pt>
                <c:pt idx="48">
                  <c:v>2515415.5</c:v>
                </c:pt>
                <c:pt idx="49">
                  <c:v>2515420.54</c:v>
                </c:pt>
                <c:pt idx="50">
                  <c:v>2515418.32</c:v>
                </c:pt>
                <c:pt idx="51">
                  <c:v>2515424.33</c:v>
                </c:pt>
                <c:pt idx="52">
                  <c:v>2515421.65</c:v>
                </c:pt>
                <c:pt idx="53">
                  <c:v>2515423.27</c:v>
                </c:pt>
                <c:pt idx="54">
                  <c:v>2515424.91</c:v>
                </c:pt>
                <c:pt idx="55">
                  <c:v>2515427</c:v>
                </c:pt>
                <c:pt idx="56">
                  <c:v>2515411.82</c:v>
                </c:pt>
                <c:pt idx="57">
                  <c:v>2515408.4</c:v>
                </c:pt>
                <c:pt idx="58">
                  <c:v>2515406.34</c:v>
                </c:pt>
                <c:pt idx="59">
                  <c:v>2515404.47</c:v>
                </c:pt>
                <c:pt idx="60">
                  <c:v>2515402.51</c:v>
                </c:pt>
                <c:pt idx="61">
                  <c:v>2515400.07</c:v>
                </c:pt>
                <c:pt idx="62">
                  <c:v>2515392.85</c:v>
                </c:pt>
                <c:pt idx="63">
                  <c:v>2515393.63</c:v>
                </c:pt>
                <c:pt idx="64">
                  <c:v>2515384.45</c:v>
                </c:pt>
                <c:pt idx="65">
                  <c:v>2515389.82</c:v>
                </c:pt>
                <c:pt idx="66">
                  <c:v>2515398.95</c:v>
                </c:pt>
                <c:pt idx="67">
                  <c:v>2515388.49</c:v>
                </c:pt>
                <c:pt idx="68">
                  <c:v>2515398.52</c:v>
                </c:pt>
                <c:pt idx="69">
                  <c:v>2515395.3</c:v>
                </c:pt>
                <c:pt idx="70">
                  <c:v>2515397.35</c:v>
                </c:pt>
                <c:pt idx="71">
                  <c:v>2515393.66</c:v>
                </c:pt>
                <c:pt idx="72">
                  <c:v>2515386.76</c:v>
                </c:pt>
                <c:pt idx="73">
                  <c:v>2515403.77</c:v>
                </c:pt>
                <c:pt idx="74">
                  <c:v>2515400.79</c:v>
                </c:pt>
                <c:pt idx="75">
                  <c:v>2515402.75</c:v>
                </c:pt>
                <c:pt idx="76">
                  <c:v>2515408.52</c:v>
                </c:pt>
                <c:pt idx="77">
                  <c:v>2515407.3</c:v>
                </c:pt>
                <c:pt idx="78">
                  <c:v>2515411.2</c:v>
                </c:pt>
                <c:pt idx="79">
                  <c:v>2515407.26</c:v>
                </c:pt>
                <c:pt idx="80">
                  <c:v>2515407.62</c:v>
                </c:pt>
                <c:pt idx="81">
                  <c:v>2515406.92</c:v>
                </c:pt>
                <c:pt idx="82">
                  <c:v>2515404.52</c:v>
                </c:pt>
                <c:pt idx="83">
                  <c:v>2515400.72</c:v>
                </c:pt>
                <c:pt idx="84">
                  <c:v>2515411.15</c:v>
                </c:pt>
                <c:pt idx="85">
                  <c:v>2515435.36</c:v>
                </c:pt>
                <c:pt idx="86">
                  <c:v>2515433.02</c:v>
                </c:pt>
                <c:pt idx="87">
                  <c:v>2515432.29</c:v>
                </c:pt>
                <c:pt idx="88">
                  <c:v>2515430.78</c:v>
                </c:pt>
                <c:pt idx="89">
                  <c:v>2515427.45</c:v>
                </c:pt>
                <c:pt idx="90">
                  <c:v>2515436.87</c:v>
                </c:pt>
                <c:pt idx="91">
                  <c:v>2515439.49</c:v>
                </c:pt>
                <c:pt idx="92">
                  <c:v>2515442.41</c:v>
                </c:pt>
                <c:pt idx="93">
                  <c:v>2515441.54</c:v>
                </c:pt>
                <c:pt idx="94">
                  <c:v>2515436.6</c:v>
                </c:pt>
                <c:pt idx="95">
                  <c:v>2515438.97</c:v>
                </c:pt>
                <c:pt idx="96">
                  <c:v>2515441.59</c:v>
                </c:pt>
                <c:pt idx="97">
                  <c:v>2515438.37</c:v>
                </c:pt>
                <c:pt idx="98">
                  <c:v>2515437.73</c:v>
                </c:pt>
                <c:pt idx="99">
                  <c:v>2515435.76</c:v>
                </c:pt>
                <c:pt idx="100">
                  <c:v>2515435.85</c:v>
                </c:pt>
                <c:pt idx="101">
                  <c:v>2515438.98</c:v>
                </c:pt>
                <c:pt idx="102">
                  <c:v>2515438.98</c:v>
                </c:pt>
                <c:pt idx="103">
                  <c:v>2515448.85</c:v>
                </c:pt>
                <c:pt idx="104">
                  <c:v>2515447.3</c:v>
                </c:pt>
                <c:pt idx="105">
                  <c:v>2515445.05</c:v>
                </c:pt>
                <c:pt idx="106">
                  <c:v>2515445.32</c:v>
                </c:pt>
                <c:pt idx="107">
                  <c:v>2515442.66</c:v>
                </c:pt>
                <c:pt idx="108">
                  <c:v>2515438.65</c:v>
                </c:pt>
                <c:pt idx="109">
                  <c:v>2515439.17</c:v>
                </c:pt>
                <c:pt idx="110">
                  <c:v>2515440.79</c:v>
                </c:pt>
                <c:pt idx="111">
                  <c:v>2515443.33</c:v>
                </c:pt>
                <c:pt idx="112">
                  <c:v>2515445.72</c:v>
                </c:pt>
                <c:pt idx="113">
                  <c:v>2515448.89</c:v>
                </c:pt>
                <c:pt idx="114">
                  <c:v>2515449.32</c:v>
                </c:pt>
                <c:pt idx="115">
                  <c:v>2515448.56</c:v>
                </c:pt>
                <c:pt idx="116">
                  <c:v>2515445.57</c:v>
                </c:pt>
                <c:pt idx="117">
                  <c:v>2515447.76</c:v>
                </c:pt>
                <c:pt idx="118">
                  <c:v>2515453.29</c:v>
                </c:pt>
                <c:pt idx="119">
                  <c:v>2515455.09</c:v>
                </c:pt>
                <c:pt idx="120">
                  <c:v>2515456.38</c:v>
                </c:pt>
                <c:pt idx="121">
                  <c:v>2515457.09</c:v>
                </c:pt>
                <c:pt idx="122">
                  <c:v>2515453.88</c:v>
                </c:pt>
                <c:pt idx="123">
                  <c:v>2515451.5</c:v>
                </c:pt>
                <c:pt idx="124">
                  <c:v>2515450.93</c:v>
                </c:pt>
                <c:pt idx="125">
                  <c:v>2515460.98</c:v>
                </c:pt>
                <c:pt idx="126">
                  <c:v>2515459.32</c:v>
                </c:pt>
                <c:pt idx="127">
                  <c:v>2515460.16</c:v>
                </c:pt>
                <c:pt idx="128">
                  <c:v>2515452.81</c:v>
                </c:pt>
                <c:pt idx="129">
                  <c:v>2515455.69</c:v>
                </c:pt>
                <c:pt idx="130">
                  <c:v>2515454.1</c:v>
                </c:pt>
                <c:pt idx="131">
                  <c:v>2515450.47</c:v>
                </c:pt>
                <c:pt idx="132">
                  <c:v>2515450.83</c:v>
                </c:pt>
                <c:pt idx="133">
                  <c:v>2515451.81</c:v>
                </c:pt>
                <c:pt idx="134">
                  <c:v>2515456.17</c:v>
                </c:pt>
                <c:pt idx="135">
                  <c:v>2515456.32</c:v>
                </c:pt>
                <c:pt idx="136">
                  <c:v>2515459.73</c:v>
                </c:pt>
                <c:pt idx="137">
                  <c:v>2515450.91</c:v>
                </c:pt>
                <c:pt idx="138">
                  <c:v>2515453.06</c:v>
                </c:pt>
                <c:pt idx="139">
                  <c:v>2515449.42</c:v>
                </c:pt>
                <c:pt idx="140">
                  <c:v>2515444.73</c:v>
                </c:pt>
                <c:pt idx="141">
                  <c:v>2515447.05</c:v>
                </c:pt>
                <c:pt idx="142">
                  <c:v>2515443.39</c:v>
                </c:pt>
                <c:pt idx="143">
                  <c:v>2515445.93</c:v>
                </c:pt>
                <c:pt idx="144">
                  <c:v>2515450.38</c:v>
                </c:pt>
                <c:pt idx="145">
                  <c:v>2515451.85</c:v>
                </c:pt>
                <c:pt idx="146">
                  <c:v>2515455.28</c:v>
                </c:pt>
                <c:pt idx="147">
                  <c:v>2515440.42</c:v>
                </c:pt>
                <c:pt idx="148">
                  <c:v>2515438.65</c:v>
                </c:pt>
                <c:pt idx="149">
                  <c:v>2515441.02</c:v>
                </c:pt>
                <c:pt idx="150">
                  <c:v>2515438.14</c:v>
                </c:pt>
                <c:pt idx="151">
                  <c:v>2515437.76</c:v>
                </c:pt>
                <c:pt idx="152">
                  <c:v>2515434.87</c:v>
                </c:pt>
                <c:pt idx="153">
                  <c:v>2515435.28</c:v>
                </c:pt>
                <c:pt idx="154">
                  <c:v>2515437.09</c:v>
                </c:pt>
                <c:pt idx="155">
                  <c:v>2515432.41</c:v>
                </c:pt>
                <c:pt idx="156">
                  <c:v>2515435.9</c:v>
                </c:pt>
                <c:pt idx="157">
                  <c:v>2515436.29</c:v>
                </c:pt>
                <c:pt idx="158">
                  <c:v>2515429.67</c:v>
                </c:pt>
                <c:pt idx="159">
                  <c:v>2515440.24</c:v>
                </c:pt>
                <c:pt idx="160">
                  <c:v>2515441.06</c:v>
                </c:pt>
                <c:pt idx="161">
                  <c:v>2515444.48</c:v>
                </c:pt>
                <c:pt idx="162">
                  <c:v>2515442.53</c:v>
                </c:pt>
                <c:pt idx="163">
                  <c:v>2515444.38</c:v>
                </c:pt>
                <c:pt idx="164">
                  <c:v>2515446.32</c:v>
                </c:pt>
                <c:pt idx="165">
                  <c:v>2515448.68</c:v>
                </c:pt>
                <c:pt idx="166">
                  <c:v>2515450.94</c:v>
                </c:pt>
                <c:pt idx="167">
                  <c:v>2515441.89</c:v>
                </c:pt>
                <c:pt idx="168">
                  <c:v>2515444.13</c:v>
                </c:pt>
                <c:pt idx="169">
                  <c:v>2515443.1</c:v>
                </c:pt>
                <c:pt idx="170">
                  <c:v>2515447.02</c:v>
                </c:pt>
                <c:pt idx="171">
                  <c:v>2515446.15</c:v>
                </c:pt>
                <c:pt idx="172">
                  <c:v>2515441.04</c:v>
                </c:pt>
                <c:pt idx="173">
                  <c:v>2515437.17</c:v>
                </c:pt>
                <c:pt idx="174">
                  <c:v>2515435.28</c:v>
                </c:pt>
                <c:pt idx="175">
                  <c:v>2515432.01</c:v>
                </c:pt>
                <c:pt idx="176">
                  <c:v>2515436.13</c:v>
                </c:pt>
                <c:pt idx="177">
                  <c:v>2515438.37</c:v>
                </c:pt>
                <c:pt idx="178">
                  <c:v>2515440.44</c:v>
                </c:pt>
                <c:pt idx="179">
                  <c:v>2515436.51</c:v>
                </c:pt>
                <c:pt idx="180">
                  <c:v>2515433.29</c:v>
                </c:pt>
                <c:pt idx="181">
                  <c:v>2515439.51</c:v>
                </c:pt>
                <c:pt idx="182">
                  <c:v>2515430.17</c:v>
                </c:pt>
                <c:pt idx="183">
                  <c:v>2515429.47</c:v>
                </c:pt>
                <c:pt idx="184">
                  <c:v>2515426.58</c:v>
                </c:pt>
                <c:pt idx="185">
                  <c:v>2515429.13</c:v>
                </c:pt>
                <c:pt idx="186">
                  <c:v>2515421.42</c:v>
                </c:pt>
                <c:pt idx="187">
                  <c:v>2515419.27</c:v>
                </c:pt>
                <c:pt idx="188">
                  <c:v>2515414.46</c:v>
                </c:pt>
                <c:pt idx="189">
                  <c:v>2515411.89</c:v>
                </c:pt>
                <c:pt idx="190">
                  <c:v>2515410.54</c:v>
                </c:pt>
                <c:pt idx="191">
                  <c:v>2515414.35</c:v>
                </c:pt>
                <c:pt idx="192">
                  <c:v>2515399.14</c:v>
                </c:pt>
                <c:pt idx="193">
                  <c:v>2515395.08</c:v>
                </c:pt>
                <c:pt idx="194">
                  <c:v>2515399.89</c:v>
                </c:pt>
                <c:pt idx="195">
                  <c:v>2515390.87</c:v>
                </c:pt>
                <c:pt idx="196">
                  <c:v>2515383.36</c:v>
                </c:pt>
                <c:pt idx="197">
                  <c:v>2515379.49</c:v>
                </c:pt>
                <c:pt idx="198">
                  <c:v>2515407.43</c:v>
                </c:pt>
                <c:pt idx="199">
                  <c:v>2515407.56</c:v>
                </c:pt>
                <c:pt idx="200">
                  <c:v>2515410.62</c:v>
                </c:pt>
                <c:pt idx="201">
                  <c:v>2515403.15</c:v>
                </c:pt>
                <c:pt idx="202">
                  <c:v>2515402.74</c:v>
                </c:pt>
                <c:pt idx="203">
                  <c:v>2515401.14</c:v>
                </c:pt>
                <c:pt idx="204">
                  <c:v>2515405.14</c:v>
                </c:pt>
                <c:pt idx="205">
                  <c:v>2515410.34</c:v>
                </c:pt>
                <c:pt idx="206">
                  <c:v>2515412.75</c:v>
                </c:pt>
                <c:pt idx="207">
                  <c:v>2515405.57</c:v>
                </c:pt>
                <c:pt idx="208">
                  <c:v>2515408.81</c:v>
                </c:pt>
                <c:pt idx="209">
                  <c:v>2515413.83</c:v>
                </c:pt>
                <c:pt idx="210">
                  <c:v>2515416.36</c:v>
                </c:pt>
                <c:pt idx="211">
                  <c:v>2515419.29</c:v>
                </c:pt>
                <c:pt idx="212">
                  <c:v>2515417.94</c:v>
                </c:pt>
                <c:pt idx="213">
                  <c:v>2515426.13</c:v>
                </c:pt>
                <c:pt idx="214">
                  <c:v>2515456.16</c:v>
                </c:pt>
                <c:pt idx="215">
                  <c:v>2515450.34</c:v>
                </c:pt>
                <c:pt idx="216">
                  <c:v>2515453.84</c:v>
                </c:pt>
                <c:pt idx="217">
                  <c:v>2515460.4</c:v>
                </c:pt>
                <c:pt idx="218">
                  <c:v>2515454.1</c:v>
                </c:pt>
                <c:pt idx="219">
                  <c:v>2515457.4</c:v>
                </c:pt>
                <c:pt idx="220">
                  <c:v>2515466.83</c:v>
                </c:pt>
                <c:pt idx="221">
                  <c:v>2515467.15</c:v>
                </c:pt>
                <c:pt idx="222">
                  <c:v>2515465.45</c:v>
                </c:pt>
                <c:pt idx="223">
                  <c:v>2515468.8</c:v>
                </c:pt>
                <c:pt idx="224">
                  <c:v>2515469.05</c:v>
                </c:pt>
                <c:pt idx="225">
                  <c:v>2515465.67</c:v>
                </c:pt>
                <c:pt idx="226">
                  <c:v>2515465.43</c:v>
                </c:pt>
                <c:pt idx="227">
                  <c:v>2515462.68</c:v>
                </c:pt>
                <c:pt idx="228">
                  <c:v>2515458.71</c:v>
                </c:pt>
                <c:pt idx="229">
                  <c:v>2515469.26</c:v>
                </c:pt>
                <c:pt idx="230">
                  <c:v>2515470.82</c:v>
                </c:pt>
                <c:pt idx="231">
                  <c:v>2515472.81</c:v>
                </c:pt>
                <c:pt idx="232">
                  <c:v>2515470.06</c:v>
                </c:pt>
                <c:pt idx="233">
                  <c:v>2515472.01</c:v>
                </c:pt>
                <c:pt idx="234">
                  <c:v>2515477.72</c:v>
                </c:pt>
                <c:pt idx="235">
                  <c:v>2515477.1</c:v>
                </c:pt>
                <c:pt idx="236">
                  <c:v>2515475.98</c:v>
                </c:pt>
                <c:pt idx="237">
                  <c:v>2515473.35</c:v>
                </c:pt>
                <c:pt idx="238">
                  <c:v>2515479.34</c:v>
                </c:pt>
                <c:pt idx="239">
                  <c:v>2515482.39</c:v>
                </c:pt>
                <c:pt idx="240">
                  <c:v>2515484.17</c:v>
                </c:pt>
                <c:pt idx="241">
                  <c:v>2515479.28</c:v>
                </c:pt>
                <c:pt idx="242">
                  <c:v>2515487.6</c:v>
                </c:pt>
                <c:pt idx="243">
                  <c:v>2515483.18</c:v>
                </c:pt>
                <c:pt idx="244">
                  <c:v>2515472.1</c:v>
                </c:pt>
                <c:pt idx="245">
                  <c:v>2515474.79</c:v>
                </c:pt>
                <c:pt idx="246">
                  <c:v>2515470.07</c:v>
                </c:pt>
                <c:pt idx="247">
                  <c:v>2515476.74</c:v>
                </c:pt>
                <c:pt idx="248">
                  <c:v>2515474.06</c:v>
                </c:pt>
                <c:pt idx="249">
                  <c:v>2515480.23</c:v>
                </c:pt>
                <c:pt idx="250">
                  <c:v>2515480.17</c:v>
                </c:pt>
                <c:pt idx="251">
                  <c:v>2515480.28</c:v>
                </c:pt>
                <c:pt idx="252">
                  <c:v>2515478.85</c:v>
                </c:pt>
                <c:pt idx="253">
                  <c:v>2515484.43</c:v>
                </c:pt>
                <c:pt idx="254">
                  <c:v>2515486.78</c:v>
                </c:pt>
                <c:pt idx="255">
                  <c:v>2515472.53</c:v>
                </c:pt>
                <c:pt idx="256">
                  <c:v>2515471.26</c:v>
                </c:pt>
                <c:pt idx="257">
                  <c:v>2515477.47</c:v>
                </c:pt>
                <c:pt idx="258">
                  <c:v>2515476.24</c:v>
                </c:pt>
                <c:pt idx="259">
                  <c:v>2515469.88</c:v>
                </c:pt>
                <c:pt idx="260">
                  <c:v>2515475.32</c:v>
                </c:pt>
                <c:pt idx="261">
                  <c:v>2515480.75</c:v>
                </c:pt>
                <c:pt idx="262">
                  <c:v>2515476.14</c:v>
                </c:pt>
                <c:pt idx="263">
                  <c:v>2515483.73</c:v>
                </c:pt>
                <c:pt idx="264">
                  <c:v>2515482.93</c:v>
                </c:pt>
                <c:pt idx="265">
                  <c:v>2515482.76</c:v>
                </c:pt>
                <c:pt idx="266">
                  <c:v>2515473.93</c:v>
                </c:pt>
                <c:pt idx="267">
                  <c:v>2515470.6</c:v>
                </c:pt>
                <c:pt idx="268">
                  <c:v>2515480.64</c:v>
                </c:pt>
                <c:pt idx="269">
                  <c:v>2515469.75</c:v>
                </c:pt>
                <c:pt idx="270">
                  <c:v>2515477.66</c:v>
                </c:pt>
                <c:pt idx="271">
                  <c:v>2515467.57</c:v>
                </c:pt>
                <c:pt idx="272">
                  <c:v>2515477.9</c:v>
                </c:pt>
                <c:pt idx="273">
                  <c:v>2515464.57</c:v>
                </c:pt>
                <c:pt idx="274">
                  <c:v>2515463.55</c:v>
                </c:pt>
                <c:pt idx="275">
                  <c:v>2515463.72</c:v>
                </c:pt>
                <c:pt idx="276">
                  <c:v>2515464.49</c:v>
                </c:pt>
                <c:pt idx="277">
                  <c:v>2515458.26</c:v>
                </c:pt>
                <c:pt idx="278">
                  <c:v>2515458.7</c:v>
                </c:pt>
                <c:pt idx="279">
                  <c:v>2515452.58</c:v>
                </c:pt>
                <c:pt idx="280">
                  <c:v>2515464.14</c:v>
                </c:pt>
                <c:pt idx="281">
                  <c:v>2515461.76</c:v>
                </c:pt>
                <c:pt idx="282">
                  <c:v>2515453.26</c:v>
                </c:pt>
                <c:pt idx="283">
                  <c:v>2515448.93</c:v>
                </c:pt>
                <c:pt idx="284">
                  <c:v>2515476.66</c:v>
                </c:pt>
                <c:pt idx="285">
                  <c:v>2515473.58</c:v>
                </c:pt>
                <c:pt idx="286">
                  <c:v>2515470.81</c:v>
                </c:pt>
                <c:pt idx="287">
                  <c:v>2515468.44</c:v>
                </c:pt>
                <c:pt idx="288">
                  <c:v>2515472.72</c:v>
                </c:pt>
                <c:pt idx="289">
                  <c:v>2515470.48</c:v>
                </c:pt>
                <c:pt idx="290">
                  <c:v>2515479.15</c:v>
                </c:pt>
                <c:pt idx="291">
                  <c:v>2515484.39</c:v>
                </c:pt>
                <c:pt idx="292">
                  <c:v>2515483.37</c:v>
                </c:pt>
                <c:pt idx="293">
                  <c:v>2515482.36</c:v>
                </c:pt>
                <c:pt idx="294">
                  <c:v>2515489.53</c:v>
                </c:pt>
                <c:pt idx="295">
                  <c:v>2515477.85</c:v>
                </c:pt>
                <c:pt idx="296">
                  <c:v>2515487.81</c:v>
                </c:pt>
                <c:pt idx="297">
                  <c:v>2515491.55</c:v>
                </c:pt>
                <c:pt idx="298">
                  <c:v>2515488.33</c:v>
                </c:pt>
                <c:pt idx="299">
                  <c:v>2515490.76</c:v>
                </c:pt>
                <c:pt idx="300">
                  <c:v>2515490.32</c:v>
                </c:pt>
                <c:pt idx="301">
                  <c:v>2515495.23</c:v>
                </c:pt>
                <c:pt idx="302">
                  <c:v>2515492.49</c:v>
                </c:pt>
                <c:pt idx="303">
                  <c:v>2515489.27</c:v>
                </c:pt>
                <c:pt idx="304">
                  <c:v>2515495.51</c:v>
                </c:pt>
                <c:pt idx="305">
                  <c:v>2515489.68</c:v>
                </c:pt>
                <c:pt idx="306">
                  <c:v>2515485.84</c:v>
                </c:pt>
                <c:pt idx="307">
                  <c:v>2515490.08</c:v>
                </c:pt>
                <c:pt idx="308">
                  <c:v>2515489.91</c:v>
                </c:pt>
                <c:pt idx="309">
                  <c:v>2515487.78</c:v>
                </c:pt>
                <c:pt idx="310">
                  <c:v>2515489</c:v>
                </c:pt>
                <c:pt idx="311">
                  <c:v>2515491.61</c:v>
                </c:pt>
                <c:pt idx="312">
                  <c:v>2515493.17</c:v>
                </c:pt>
                <c:pt idx="313">
                  <c:v>2515492.68</c:v>
                </c:pt>
                <c:pt idx="314">
                  <c:v>2515496.18</c:v>
                </c:pt>
                <c:pt idx="315">
                  <c:v>2515495.45</c:v>
                </c:pt>
                <c:pt idx="316">
                  <c:v>2515496.94</c:v>
                </c:pt>
                <c:pt idx="317">
                  <c:v>2515459.03</c:v>
                </c:pt>
                <c:pt idx="318">
                  <c:v>2515453.42</c:v>
                </c:pt>
                <c:pt idx="319">
                  <c:v>2515444.09</c:v>
                </c:pt>
                <c:pt idx="320">
                  <c:v>2515446.36</c:v>
                </c:pt>
                <c:pt idx="321">
                  <c:v>2515434.95</c:v>
                </c:pt>
                <c:pt idx="322">
                  <c:v>2515438.71</c:v>
                </c:pt>
                <c:pt idx="323">
                  <c:v>2515441.41</c:v>
                </c:pt>
                <c:pt idx="324">
                  <c:v>2515446.05</c:v>
                </c:pt>
                <c:pt idx="325">
                  <c:v>2515459.16</c:v>
                </c:pt>
                <c:pt idx="326">
                  <c:v>2515465.35</c:v>
                </c:pt>
                <c:pt idx="327">
                  <c:v>2515463.04</c:v>
                </c:pt>
                <c:pt idx="328">
                  <c:v>2515458.67</c:v>
                </c:pt>
                <c:pt idx="329">
                  <c:v>2515468.31</c:v>
                </c:pt>
                <c:pt idx="330">
                  <c:v>2515467.49</c:v>
                </c:pt>
                <c:pt idx="331">
                  <c:v>2515476.28</c:v>
                </c:pt>
                <c:pt idx="332">
                  <c:v>2515463.76</c:v>
                </c:pt>
                <c:pt idx="333">
                  <c:v>2515456.98</c:v>
                </c:pt>
                <c:pt idx="334">
                  <c:v>2515452.52</c:v>
                </c:pt>
                <c:pt idx="335">
                  <c:v>2515455.87</c:v>
                </c:pt>
                <c:pt idx="336">
                  <c:v>2515449.88</c:v>
                </c:pt>
                <c:pt idx="337">
                  <c:v>2515450.91</c:v>
                </c:pt>
                <c:pt idx="338">
                  <c:v>2515445.65</c:v>
                </c:pt>
                <c:pt idx="339">
                  <c:v>2515446.99</c:v>
                </c:pt>
                <c:pt idx="340">
                  <c:v>2515446.81</c:v>
                </c:pt>
                <c:pt idx="341">
                  <c:v>2515443.34</c:v>
                </c:pt>
                <c:pt idx="342">
                  <c:v>2515439.24</c:v>
                </c:pt>
                <c:pt idx="343">
                  <c:v>2515437.78</c:v>
                </c:pt>
                <c:pt idx="344">
                  <c:v>2515434.76</c:v>
                </c:pt>
                <c:pt idx="345">
                  <c:v>2515429.29</c:v>
                </c:pt>
                <c:pt idx="346">
                  <c:v>2515436.71</c:v>
                </c:pt>
                <c:pt idx="347">
                  <c:v>2515465.19</c:v>
                </c:pt>
                <c:pt idx="348">
                  <c:v>2515436.95</c:v>
                </c:pt>
                <c:pt idx="349">
                  <c:v>2515434.77</c:v>
                </c:pt>
                <c:pt idx="350">
                  <c:v>2515432.67</c:v>
                </c:pt>
                <c:pt idx="351">
                  <c:v>2515436.11</c:v>
                </c:pt>
                <c:pt idx="352">
                  <c:v>2515439.4</c:v>
                </c:pt>
                <c:pt idx="353">
                  <c:v>2515445.42</c:v>
                </c:pt>
                <c:pt idx="354">
                  <c:v>2515425.48</c:v>
                </c:pt>
                <c:pt idx="355">
                  <c:v>2515428.84</c:v>
                </c:pt>
                <c:pt idx="356">
                  <c:v>2515426.27</c:v>
                </c:pt>
                <c:pt idx="357">
                  <c:v>2515434.02</c:v>
                </c:pt>
                <c:pt idx="358">
                  <c:v>2515427.73</c:v>
                </c:pt>
                <c:pt idx="359">
                  <c:v>2515431.23</c:v>
                </c:pt>
                <c:pt idx="360">
                  <c:v>2515439.13</c:v>
                </c:pt>
                <c:pt idx="361">
                  <c:v>2515439.38</c:v>
                </c:pt>
                <c:pt idx="362">
                  <c:v>2515436</c:v>
                </c:pt>
                <c:pt idx="363">
                  <c:v>2515433.83</c:v>
                </c:pt>
                <c:pt idx="364">
                  <c:v>2515442.7</c:v>
                </c:pt>
                <c:pt idx="365">
                  <c:v>2515439.75</c:v>
                </c:pt>
                <c:pt idx="366">
                  <c:v>2515447.32</c:v>
                </c:pt>
                <c:pt idx="367">
                  <c:v>2515452.35</c:v>
                </c:pt>
                <c:pt idx="368">
                  <c:v>2515453.2</c:v>
                </c:pt>
                <c:pt idx="369">
                  <c:v>2515449.98</c:v>
                </c:pt>
                <c:pt idx="370">
                  <c:v>2515449.8</c:v>
                </c:pt>
                <c:pt idx="371">
                  <c:v>2515441.7</c:v>
                </c:pt>
                <c:pt idx="372">
                  <c:v>2515437.31</c:v>
                </c:pt>
                <c:pt idx="373">
                  <c:v>2515433.68</c:v>
                </c:pt>
                <c:pt idx="374">
                  <c:v>2515414.07</c:v>
                </c:pt>
                <c:pt idx="375">
                  <c:v>2515416.58</c:v>
                </c:pt>
                <c:pt idx="376">
                  <c:v>2515417.2</c:v>
                </c:pt>
                <c:pt idx="377">
                  <c:v>2515415.07</c:v>
                </c:pt>
                <c:pt idx="378">
                  <c:v>2515416.8</c:v>
                </c:pt>
                <c:pt idx="379">
                  <c:v>2515410.79</c:v>
                </c:pt>
                <c:pt idx="380">
                  <c:v>2515411.22</c:v>
                </c:pt>
                <c:pt idx="381">
                  <c:v>2515406.95</c:v>
                </c:pt>
                <c:pt idx="382">
                  <c:v>2515404.59</c:v>
                </c:pt>
                <c:pt idx="383">
                  <c:v>2515408.08</c:v>
                </c:pt>
                <c:pt idx="384">
                  <c:v>2515404.34</c:v>
                </c:pt>
                <c:pt idx="385">
                  <c:v>2515408.74</c:v>
                </c:pt>
                <c:pt idx="386">
                  <c:v>2515412.16</c:v>
                </c:pt>
                <c:pt idx="387">
                  <c:v>2515409.63</c:v>
                </c:pt>
                <c:pt idx="388">
                  <c:v>2515420.24</c:v>
                </c:pt>
                <c:pt idx="389">
                  <c:v>2515418.78</c:v>
                </c:pt>
                <c:pt idx="390">
                  <c:v>2515416.05</c:v>
                </c:pt>
                <c:pt idx="391">
                  <c:v>2515422.33</c:v>
                </c:pt>
                <c:pt idx="392">
                  <c:v>2515418.87</c:v>
                </c:pt>
                <c:pt idx="393">
                  <c:v>2515418.21</c:v>
                </c:pt>
                <c:pt idx="394">
                  <c:v>2515422.59</c:v>
                </c:pt>
                <c:pt idx="395">
                  <c:v>2515419.14</c:v>
                </c:pt>
                <c:pt idx="396">
                  <c:v>2515424.24</c:v>
                </c:pt>
                <c:pt idx="397">
                  <c:v>2515428.46</c:v>
                </c:pt>
                <c:pt idx="398">
                  <c:v>2515417.65</c:v>
                </c:pt>
                <c:pt idx="399">
                  <c:v>2515417.7</c:v>
                </c:pt>
                <c:pt idx="400">
                  <c:v>2515421.09</c:v>
                </c:pt>
                <c:pt idx="401">
                  <c:v>2515421.36</c:v>
                </c:pt>
                <c:pt idx="402">
                  <c:v>2515424.54</c:v>
                </c:pt>
                <c:pt idx="403">
                  <c:v>2515425.88</c:v>
                </c:pt>
                <c:pt idx="404">
                  <c:v>2515426.44</c:v>
                </c:pt>
                <c:pt idx="405">
                  <c:v>2515416.63</c:v>
                </c:pt>
                <c:pt idx="406">
                  <c:v>2515408.8</c:v>
                </c:pt>
                <c:pt idx="407">
                  <c:v>2515405.45</c:v>
                </c:pt>
                <c:pt idx="408">
                  <c:v>2515402.65</c:v>
                </c:pt>
                <c:pt idx="409">
                  <c:v>2515402.13</c:v>
                </c:pt>
                <c:pt idx="410">
                  <c:v>2515400.1</c:v>
                </c:pt>
                <c:pt idx="411">
                  <c:v>2515400.69</c:v>
                </c:pt>
                <c:pt idx="412">
                  <c:v>2515400.93</c:v>
                </c:pt>
                <c:pt idx="413">
                  <c:v>2515402.04</c:v>
                </c:pt>
                <c:pt idx="414">
                  <c:v>2515404.33</c:v>
                </c:pt>
                <c:pt idx="415">
                  <c:v>2515407.06</c:v>
                </c:pt>
                <c:pt idx="416">
                  <c:v>2515408.14</c:v>
                </c:pt>
                <c:pt idx="417">
                  <c:v>2515410.58</c:v>
                </c:pt>
                <c:pt idx="418">
                  <c:v>2515410.14</c:v>
                </c:pt>
                <c:pt idx="419">
                  <c:v>2515392.5</c:v>
                </c:pt>
                <c:pt idx="420">
                  <c:v>2515394.39</c:v>
                </c:pt>
                <c:pt idx="421">
                  <c:v>2515390.25</c:v>
                </c:pt>
                <c:pt idx="422">
                  <c:v>2515391.13</c:v>
                </c:pt>
                <c:pt idx="423">
                  <c:v>2515385.35</c:v>
                </c:pt>
                <c:pt idx="424">
                  <c:v>2515387.46</c:v>
                </c:pt>
                <c:pt idx="425">
                  <c:v>2515376.7</c:v>
                </c:pt>
                <c:pt idx="426">
                  <c:v>2515377.52</c:v>
                </c:pt>
                <c:pt idx="427">
                  <c:v>2515372.25</c:v>
                </c:pt>
                <c:pt idx="428">
                  <c:v>2515370.49</c:v>
                </c:pt>
                <c:pt idx="429">
                  <c:v>2515400.78</c:v>
                </c:pt>
                <c:pt idx="430">
                  <c:v>2515388.26</c:v>
                </c:pt>
              </c:numCache>
            </c:numRef>
          </c:xVal>
          <c:yVal>
            <c:numRef>
              <c:f>Kartta!$E$1:$E$431</c:f>
              <c:numCache>
                <c:ptCount val="431"/>
                <c:pt idx="0">
                  <c:v>6859716.61</c:v>
                </c:pt>
                <c:pt idx="1">
                  <c:v>6859720.36</c:v>
                </c:pt>
                <c:pt idx="2">
                  <c:v>6859720.77</c:v>
                </c:pt>
                <c:pt idx="3">
                  <c:v>6859718.88</c:v>
                </c:pt>
                <c:pt idx="4">
                  <c:v>6859719.23</c:v>
                </c:pt>
                <c:pt idx="5">
                  <c:v>6859722.6</c:v>
                </c:pt>
                <c:pt idx="6">
                  <c:v>6859724.8</c:v>
                </c:pt>
                <c:pt idx="7">
                  <c:v>6859726.76</c:v>
                </c:pt>
                <c:pt idx="8">
                  <c:v>6859723.6</c:v>
                </c:pt>
                <c:pt idx="9">
                  <c:v>6859726.25</c:v>
                </c:pt>
                <c:pt idx="10">
                  <c:v>6859724.35</c:v>
                </c:pt>
                <c:pt idx="11">
                  <c:v>6859722.77</c:v>
                </c:pt>
                <c:pt idx="12">
                  <c:v>6859720.29</c:v>
                </c:pt>
                <c:pt idx="13">
                  <c:v>6859718.69</c:v>
                </c:pt>
                <c:pt idx="14">
                  <c:v>6859720.15</c:v>
                </c:pt>
                <c:pt idx="15">
                  <c:v>6859713.95</c:v>
                </c:pt>
                <c:pt idx="16">
                  <c:v>6859713.87</c:v>
                </c:pt>
                <c:pt idx="17">
                  <c:v>6859713.28</c:v>
                </c:pt>
                <c:pt idx="18">
                  <c:v>6859714.19</c:v>
                </c:pt>
                <c:pt idx="19">
                  <c:v>6859715.39</c:v>
                </c:pt>
                <c:pt idx="20">
                  <c:v>6859717.17</c:v>
                </c:pt>
                <c:pt idx="21">
                  <c:v>6859720.15</c:v>
                </c:pt>
                <c:pt idx="22">
                  <c:v>6859722.61</c:v>
                </c:pt>
                <c:pt idx="23">
                  <c:v>6859724.79</c:v>
                </c:pt>
                <c:pt idx="24">
                  <c:v>6859727.64</c:v>
                </c:pt>
                <c:pt idx="25">
                  <c:v>6859728.9</c:v>
                </c:pt>
                <c:pt idx="26">
                  <c:v>6859730.59</c:v>
                </c:pt>
                <c:pt idx="27">
                  <c:v>6859732.41</c:v>
                </c:pt>
                <c:pt idx="28">
                  <c:v>6859716.66</c:v>
                </c:pt>
                <c:pt idx="29">
                  <c:v>6859710.1</c:v>
                </c:pt>
                <c:pt idx="30">
                  <c:v>6859709.35</c:v>
                </c:pt>
                <c:pt idx="31">
                  <c:v>6859711.4</c:v>
                </c:pt>
                <c:pt idx="32">
                  <c:v>6859707.93</c:v>
                </c:pt>
                <c:pt idx="33">
                  <c:v>6859704.18</c:v>
                </c:pt>
                <c:pt idx="34">
                  <c:v>6859704.41</c:v>
                </c:pt>
                <c:pt idx="35">
                  <c:v>6859706.03</c:v>
                </c:pt>
                <c:pt idx="36">
                  <c:v>6859711.05</c:v>
                </c:pt>
                <c:pt idx="37">
                  <c:v>6859709.7</c:v>
                </c:pt>
                <c:pt idx="38">
                  <c:v>6859707.33</c:v>
                </c:pt>
                <c:pt idx="39">
                  <c:v>6859704</c:v>
                </c:pt>
                <c:pt idx="40">
                  <c:v>6859704.98</c:v>
                </c:pt>
                <c:pt idx="41">
                  <c:v>6859700.96</c:v>
                </c:pt>
                <c:pt idx="42">
                  <c:v>6859701.68</c:v>
                </c:pt>
                <c:pt idx="43">
                  <c:v>6859699.37</c:v>
                </c:pt>
                <c:pt idx="44">
                  <c:v>6859695.39</c:v>
                </c:pt>
                <c:pt idx="45">
                  <c:v>6859692.44</c:v>
                </c:pt>
                <c:pt idx="46">
                  <c:v>6859689.81</c:v>
                </c:pt>
                <c:pt idx="47">
                  <c:v>6859690.48</c:v>
                </c:pt>
                <c:pt idx="48">
                  <c:v>6859690.76</c:v>
                </c:pt>
                <c:pt idx="49">
                  <c:v>6859693.65</c:v>
                </c:pt>
                <c:pt idx="50">
                  <c:v>6859694.42</c:v>
                </c:pt>
                <c:pt idx="51">
                  <c:v>6859696.68</c:v>
                </c:pt>
                <c:pt idx="52">
                  <c:v>6859697.26</c:v>
                </c:pt>
                <c:pt idx="53">
                  <c:v>6859699.04</c:v>
                </c:pt>
                <c:pt idx="54">
                  <c:v>6859700.37</c:v>
                </c:pt>
                <c:pt idx="55">
                  <c:v>6859698.71</c:v>
                </c:pt>
                <c:pt idx="56">
                  <c:v>6859698.98</c:v>
                </c:pt>
                <c:pt idx="57">
                  <c:v>6859696.8</c:v>
                </c:pt>
                <c:pt idx="58">
                  <c:v>6859695.57</c:v>
                </c:pt>
                <c:pt idx="59">
                  <c:v>6859693.61</c:v>
                </c:pt>
                <c:pt idx="60">
                  <c:v>6859695.02</c:v>
                </c:pt>
                <c:pt idx="61">
                  <c:v>6859688.45</c:v>
                </c:pt>
                <c:pt idx="62">
                  <c:v>6859683.69</c:v>
                </c:pt>
                <c:pt idx="63">
                  <c:v>6859698.66</c:v>
                </c:pt>
                <c:pt idx="64">
                  <c:v>6859695.65</c:v>
                </c:pt>
                <c:pt idx="65">
                  <c:v>6859686.48</c:v>
                </c:pt>
                <c:pt idx="66">
                  <c:v>6859674.38</c:v>
                </c:pt>
                <c:pt idx="67">
                  <c:v>6859705.15</c:v>
                </c:pt>
                <c:pt idx="68">
                  <c:v>6859703.11</c:v>
                </c:pt>
                <c:pt idx="69">
                  <c:v>6859703.34</c:v>
                </c:pt>
                <c:pt idx="70">
                  <c:v>6859707.18</c:v>
                </c:pt>
                <c:pt idx="71">
                  <c:v>6859706.7</c:v>
                </c:pt>
                <c:pt idx="72">
                  <c:v>6859708.84</c:v>
                </c:pt>
                <c:pt idx="73">
                  <c:v>6859703.67</c:v>
                </c:pt>
                <c:pt idx="74">
                  <c:v>6859705.47</c:v>
                </c:pt>
                <c:pt idx="75">
                  <c:v>6859709.73</c:v>
                </c:pt>
                <c:pt idx="76">
                  <c:v>6859709.87</c:v>
                </c:pt>
                <c:pt idx="77">
                  <c:v>6859712.9</c:v>
                </c:pt>
                <c:pt idx="78">
                  <c:v>6859706.41</c:v>
                </c:pt>
                <c:pt idx="79">
                  <c:v>6859706.12</c:v>
                </c:pt>
                <c:pt idx="80">
                  <c:v>6859703.23</c:v>
                </c:pt>
                <c:pt idx="81">
                  <c:v>6859700.37</c:v>
                </c:pt>
                <c:pt idx="82">
                  <c:v>6859698.85</c:v>
                </c:pt>
                <c:pt idx="83">
                  <c:v>6859698.2</c:v>
                </c:pt>
                <c:pt idx="84">
                  <c:v>6859704.24</c:v>
                </c:pt>
                <c:pt idx="85">
                  <c:v>6859706.47</c:v>
                </c:pt>
                <c:pt idx="86">
                  <c:v>6859704.65</c:v>
                </c:pt>
                <c:pt idx="87">
                  <c:v>6859707.59</c:v>
                </c:pt>
                <c:pt idx="88">
                  <c:v>6859705.37</c:v>
                </c:pt>
                <c:pt idx="89">
                  <c:v>6859702.41</c:v>
                </c:pt>
                <c:pt idx="90">
                  <c:v>6859709.62</c:v>
                </c:pt>
                <c:pt idx="91">
                  <c:v>6859708.47</c:v>
                </c:pt>
                <c:pt idx="92">
                  <c:v>6859712.27</c:v>
                </c:pt>
                <c:pt idx="93">
                  <c:v>6859710.14</c:v>
                </c:pt>
                <c:pt idx="94">
                  <c:v>6859712.85</c:v>
                </c:pt>
                <c:pt idx="95">
                  <c:v>6859713.93</c:v>
                </c:pt>
                <c:pt idx="96">
                  <c:v>6859716.02</c:v>
                </c:pt>
                <c:pt idx="97">
                  <c:v>6859716.46</c:v>
                </c:pt>
                <c:pt idx="98">
                  <c:v>6859718.68</c:v>
                </c:pt>
                <c:pt idx="99">
                  <c:v>6859715.66</c:v>
                </c:pt>
                <c:pt idx="100">
                  <c:v>6859722.18</c:v>
                </c:pt>
                <c:pt idx="101">
                  <c:v>6859721.99</c:v>
                </c:pt>
                <c:pt idx="102">
                  <c:v>6859721.99</c:v>
                </c:pt>
                <c:pt idx="103">
                  <c:v>6859717.51</c:v>
                </c:pt>
                <c:pt idx="104">
                  <c:v>6859715.57</c:v>
                </c:pt>
                <c:pt idx="105">
                  <c:v>6859719.15</c:v>
                </c:pt>
                <c:pt idx="106">
                  <c:v>6859721.86</c:v>
                </c:pt>
                <c:pt idx="107">
                  <c:v>6859722.6</c:v>
                </c:pt>
                <c:pt idx="108">
                  <c:v>6859724.8</c:v>
                </c:pt>
                <c:pt idx="109">
                  <c:v>6859727.39</c:v>
                </c:pt>
                <c:pt idx="110">
                  <c:v>6859729.08</c:v>
                </c:pt>
                <c:pt idx="111">
                  <c:v>6859726.24</c:v>
                </c:pt>
                <c:pt idx="112">
                  <c:v>6859725.24</c:v>
                </c:pt>
                <c:pt idx="113">
                  <c:v>6859720.19</c:v>
                </c:pt>
                <c:pt idx="114">
                  <c:v>6859722.92</c:v>
                </c:pt>
                <c:pt idx="115">
                  <c:v>6859727.38</c:v>
                </c:pt>
                <c:pt idx="116">
                  <c:v>6859730.28</c:v>
                </c:pt>
                <c:pt idx="117">
                  <c:v>6859731.39</c:v>
                </c:pt>
                <c:pt idx="118">
                  <c:v>6859720.18</c:v>
                </c:pt>
                <c:pt idx="119">
                  <c:v>6859721.39</c:v>
                </c:pt>
                <c:pt idx="120">
                  <c:v>6859722.6</c:v>
                </c:pt>
                <c:pt idx="121">
                  <c:v>6859725.69</c:v>
                </c:pt>
                <c:pt idx="122">
                  <c:v>6859726.5</c:v>
                </c:pt>
                <c:pt idx="123">
                  <c:v>6859727.2</c:v>
                </c:pt>
                <c:pt idx="124">
                  <c:v>6859723.75</c:v>
                </c:pt>
                <c:pt idx="125">
                  <c:v>6859726.78</c:v>
                </c:pt>
                <c:pt idx="126">
                  <c:v>6859728.81</c:v>
                </c:pt>
                <c:pt idx="127">
                  <c:v>6859731.84</c:v>
                </c:pt>
                <c:pt idx="128">
                  <c:v>6859729.3</c:v>
                </c:pt>
                <c:pt idx="129">
                  <c:v>6859730.83</c:v>
                </c:pt>
                <c:pt idx="130">
                  <c:v>6859732.78</c:v>
                </c:pt>
                <c:pt idx="131">
                  <c:v>6859731.6</c:v>
                </c:pt>
                <c:pt idx="132">
                  <c:v>6859734.18</c:v>
                </c:pt>
                <c:pt idx="133">
                  <c:v>6859732.61</c:v>
                </c:pt>
                <c:pt idx="134">
                  <c:v>6859736.26</c:v>
                </c:pt>
                <c:pt idx="135">
                  <c:v>6859739.42</c:v>
                </c:pt>
                <c:pt idx="136">
                  <c:v>6859736.49</c:v>
                </c:pt>
                <c:pt idx="137">
                  <c:v>6859737.12</c:v>
                </c:pt>
                <c:pt idx="138">
                  <c:v>6859739.38</c:v>
                </c:pt>
                <c:pt idx="139">
                  <c:v>6859736.06</c:v>
                </c:pt>
                <c:pt idx="140">
                  <c:v>6859734.61</c:v>
                </c:pt>
                <c:pt idx="141">
                  <c:v>6859736.51</c:v>
                </c:pt>
                <c:pt idx="142">
                  <c:v>6859737.26</c:v>
                </c:pt>
                <c:pt idx="143">
                  <c:v>6859740.11</c:v>
                </c:pt>
                <c:pt idx="144">
                  <c:v>6859742.23</c:v>
                </c:pt>
                <c:pt idx="145">
                  <c:v>6859743.67</c:v>
                </c:pt>
                <c:pt idx="146">
                  <c:v>6859743.23</c:v>
                </c:pt>
                <c:pt idx="147">
                  <c:v>6859739.13</c:v>
                </c:pt>
                <c:pt idx="148">
                  <c:v>6859736.81</c:v>
                </c:pt>
                <c:pt idx="149">
                  <c:v>6859731.61</c:v>
                </c:pt>
                <c:pt idx="150">
                  <c:v>6859731.46</c:v>
                </c:pt>
                <c:pt idx="151">
                  <c:v>6859733.77</c:v>
                </c:pt>
                <c:pt idx="152">
                  <c:v>6859734.5</c:v>
                </c:pt>
                <c:pt idx="153">
                  <c:v>6859731.5</c:v>
                </c:pt>
                <c:pt idx="154">
                  <c:v>6859738.85</c:v>
                </c:pt>
                <c:pt idx="155">
                  <c:v>6859739.93</c:v>
                </c:pt>
                <c:pt idx="156">
                  <c:v>6859743.64</c:v>
                </c:pt>
                <c:pt idx="157">
                  <c:v>6859748.35</c:v>
                </c:pt>
                <c:pt idx="158">
                  <c:v>6859739.35</c:v>
                </c:pt>
                <c:pt idx="159">
                  <c:v>6859743.27</c:v>
                </c:pt>
                <c:pt idx="160">
                  <c:v>6859747.77</c:v>
                </c:pt>
                <c:pt idx="161">
                  <c:v>6859747.79</c:v>
                </c:pt>
                <c:pt idx="162">
                  <c:v>6859743.82</c:v>
                </c:pt>
                <c:pt idx="163">
                  <c:v>6859741.97</c:v>
                </c:pt>
                <c:pt idx="164">
                  <c:v>6859744.74</c:v>
                </c:pt>
                <c:pt idx="165">
                  <c:v>6859746.82</c:v>
                </c:pt>
                <c:pt idx="166">
                  <c:v>6859747.29</c:v>
                </c:pt>
                <c:pt idx="167">
                  <c:v>6859751.61</c:v>
                </c:pt>
                <c:pt idx="168">
                  <c:v>6859751.99</c:v>
                </c:pt>
                <c:pt idx="169">
                  <c:v>6859756.38</c:v>
                </c:pt>
                <c:pt idx="170">
                  <c:v>6859753.55</c:v>
                </c:pt>
                <c:pt idx="171">
                  <c:v>6859757.04</c:v>
                </c:pt>
                <c:pt idx="172">
                  <c:v>6859755.58</c:v>
                </c:pt>
                <c:pt idx="173">
                  <c:v>6859753.14</c:v>
                </c:pt>
                <c:pt idx="174">
                  <c:v>6859750.77</c:v>
                </c:pt>
                <c:pt idx="175">
                  <c:v>6859745.72</c:v>
                </c:pt>
                <c:pt idx="176">
                  <c:v>6859755.96</c:v>
                </c:pt>
                <c:pt idx="177">
                  <c:v>6859756.02</c:v>
                </c:pt>
                <c:pt idx="178">
                  <c:v>6859760.14</c:v>
                </c:pt>
                <c:pt idx="179">
                  <c:v>6859763.53</c:v>
                </c:pt>
                <c:pt idx="180">
                  <c:v>6859762.56</c:v>
                </c:pt>
                <c:pt idx="181">
                  <c:v>6859765.2</c:v>
                </c:pt>
                <c:pt idx="182">
                  <c:v>6859752.84</c:v>
                </c:pt>
                <c:pt idx="183">
                  <c:v>6859755.75</c:v>
                </c:pt>
                <c:pt idx="184">
                  <c:v>6859756.06</c:v>
                </c:pt>
                <c:pt idx="185">
                  <c:v>6859759.5</c:v>
                </c:pt>
                <c:pt idx="186">
                  <c:v>6859747.42</c:v>
                </c:pt>
                <c:pt idx="187">
                  <c:v>6859751.22</c:v>
                </c:pt>
                <c:pt idx="188">
                  <c:v>6859746.72</c:v>
                </c:pt>
                <c:pt idx="189">
                  <c:v>6859744.82</c:v>
                </c:pt>
                <c:pt idx="190">
                  <c:v>6859747.15</c:v>
                </c:pt>
                <c:pt idx="191">
                  <c:v>6859744.33</c:v>
                </c:pt>
                <c:pt idx="192">
                  <c:v>6859721.93</c:v>
                </c:pt>
                <c:pt idx="193">
                  <c:v>6859720.04</c:v>
                </c:pt>
                <c:pt idx="194">
                  <c:v>6859717.33</c:v>
                </c:pt>
                <c:pt idx="195">
                  <c:v>6859716.99</c:v>
                </c:pt>
                <c:pt idx="196">
                  <c:v>6859713.41</c:v>
                </c:pt>
                <c:pt idx="197">
                  <c:v>6859718.73</c:v>
                </c:pt>
                <c:pt idx="198">
                  <c:v>6859721.36</c:v>
                </c:pt>
                <c:pt idx="199">
                  <c:v>6859729.24</c:v>
                </c:pt>
                <c:pt idx="200">
                  <c:v>6859730.77</c:v>
                </c:pt>
                <c:pt idx="201">
                  <c:v>6859726.5</c:v>
                </c:pt>
                <c:pt idx="202">
                  <c:v>6859730.04</c:v>
                </c:pt>
                <c:pt idx="203">
                  <c:v>6859735.83</c:v>
                </c:pt>
                <c:pt idx="204">
                  <c:v>6859737.04</c:v>
                </c:pt>
                <c:pt idx="205">
                  <c:v>6859738.63</c:v>
                </c:pt>
                <c:pt idx="206">
                  <c:v>6859735.99</c:v>
                </c:pt>
                <c:pt idx="207">
                  <c:v>6859735.09</c:v>
                </c:pt>
                <c:pt idx="208">
                  <c:v>6859725.97</c:v>
                </c:pt>
                <c:pt idx="209">
                  <c:v>6859724.55</c:v>
                </c:pt>
                <c:pt idx="210">
                  <c:v>6859725.87</c:v>
                </c:pt>
                <c:pt idx="211">
                  <c:v>6859729.48</c:v>
                </c:pt>
                <c:pt idx="212">
                  <c:v>6859741.47</c:v>
                </c:pt>
                <c:pt idx="213">
                  <c:v>6859749.65</c:v>
                </c:pt>
                <c:pt idx="214">
                  <c:v>6859764.22</c:v>
                </c:pt>
                <c:pt idx="215">
                  <c:v>6859770.52</c:v>
                </c:pt>
                <c:pt idx="216">
                  <c:v>6859769.97</c:v>
                </c:pt>
                <c:pt idx="217">
                  <c:v>6859768.43</c:v>
                </c:pt>
                <c:pt idx="218">
                  <c:v>6859775.53</c:v>
                </c:pt>
                <c:pt idx="219">
                  <c:v>6859780.97</c:v>
                </c:pt>
                <c:pt idx="220">
                  <c:v>6859760.55</c:v>
                </c:pt>
                <c:pt idx="221">
                  <c:v>6859763.86</c:v>
                </c:pt>
                <c:pt idx="222">
                  <c:v>6859756.01</c:v>
                </c:pt>
                <c:pt idx="223">
                  <c:v>6859757.35</c:v>
                </c:pt>
                <c:pt idx="224">
                  <c:v>6859754.44</c:v>
                </c:pt>
                <c:pt idx="225">
                  <c:v>6859752.7</c:v>
                </c:pt>
                <c:pt idx="226">
                  <c:v>6859749.58</c:v>
                </c:pt>
                <c:pt idx="227">
                  <c:v>6859753.38</c:v>
                </c:pt>
                <c:pt idx="228">
                  <c:v>6859757.81</c:v>
                </c:pt>
                <c:pt idx="229">
                  <c:v>6859745.91</c:v>
                </c:pt>
                <c:pt idx="230">
                  <c:v>6859748.81</c:v>
                </c:pt>
                <c:pt idx="231">
                  <c:v>6859745.9</c:v>
                </c:pt>
                <c:pt idx="232">
                  <c:v>6859741.86</c:v>
                </c:pt>
                <c:pt idx="233">
                  <c:v>6859743</c:v>
                </c:pt>
                <c:pt idx="234">
                  <c:v>6859742.85</c:v>
                </c:pt>
                <c:pt idx="235">
                  <c:v>6859748.68</c:v>
                </c:pt>
                <c:pt idx="236">
                  <c:v>6859746.07</c:v>
                </c:pt>
                <c:pt idx="237">
                  <c:v>6859751.72</c:v>
                </c:pt>
                <c:pt idx="238">
                  <c:v>6859746.07</c:v>
                </c:pt>
                <c:pt idx="239">
                  <c:v>6859744.8</c:v>
                </c:pt>
                <c:pt idx="240">
                  <c:v>6859750.46</c:v>
                </c:pt>
                <c:pt idx="241">
                  <c:v>6859753.59</c:v>
                </c:pt>
                <c:pt idx="242">
                  <c:v>6859749.34</c:v>
                </c:pt>
                <c:pt idx="243">
                  <c:v>6859741.53</c:v>
                </c:pt>
                <c:pt idx="244">
                  <c:v>6859757.54</c:v>
                </c:pt>
                <c:pt idx="245">
                  <c:v>6859762.83</c:v>
                </c:pt>
                <c:pt idx="246">
                  <c:v>6859763.41</c:v>
                </c:pt>
                <c:pt idx="247">
                  <c:v>6859756.72</c:v>
                </c:pt>
                <c:pt idx="248">
                  <c:v>6859754.14</c:v>
                </c:pt>
                <c:pt idx="249">
                  <c:v>6859750.48</c:v>
                </c:pt>
                <c:pt idx="250">
                  <c:v>6859757.86</c:v>
                </c:pt>
                <c:pt idx="251">
                  <c:v>6859762.13</c:v>
                </c:pt>
                <c:pt idx="252">
                  <c:v>6859696.83</c:v>
                </c:pt>
                <c:pt idx="253">
                  <c:v>6859694.3</c:v>
                </c:pt>
                <c:pt idx="254">
                  <c:v>6859691.35</c:v>
                </c:pt>
                <c:pt idx="255">
                  <c:v>6859693.32</c:v>
                </c:pt>
                <c:pt idx="256">
                  <c:v>6859696.3</c:v>
                </c:pt>
                <c:pt idx="257">
                  <c:v>6859692.83</c:v>
                </c:pt>
                <c:pt idx="258">
                  <c:v>6859689.78</c:v>
                </c:pt>
                <c:pt idx="259">
                  <c:v>6859701.4</c:v>
                </c:pt>
                <c:pt idx="260">
                  <c:v>6859701.61</c:v>
                </c:pt>
                <c:pt idx="261">
                  <c:v>6859705.14</c:v>
                </c:pt>
                <c:pt idx="262">
                  <c:v>6859707.14</c:v>
                </c:pt>
                <c:pt idx="263">
                  <c:v>6859712.84</c:v>
                </c:pt>
                <c:pt idx="264">
                  <c:v>6859717.29</c:v>
                </c:pt>
                <c:pt idx="265">
                  <c:v>6859709.98</c:v>
                </c:pt>
                <c:pt idx="266">
                  <c:v>6859713.67</c:v>
                </c:pt>
                <c:pt idx="267">
                  <c:v>6859709.22</c:v>
                </c:pt>
                <c:pt idx="268">
                  <c:v>6859694.07</c:v>
                </c:pt>
                <c:pt idx="269">
                  <c:v>6859688.71</c:v>
                </c:pt>
                <c:pt idx="270">
                  <c:v>6859685.09</c:v>
                </c:pt>
                <c:pt idx="271">
                  <c:v>6859683.83</c:v>
                </c:pt>
                <c:pt idx="272">
                  <c:v>6859687.5</c:v>
                </c:pt>
                <c:pt idx="273">
                  <c:v>6859692.26</c:v>
                </c:pt>
                <c:pt idx="274">
                  <c:v>6859697.7</c:v>
                </c:pt>
                <c:pt idx="275">
                  <c:v>6859701.4</c:v>
                </c:pt>
                <c:pt idx="276">
                  <c:v>6859702.11</c:v>
                </c:pt>
                <c:pt idx="277">
                  <c:v>6859692.6</c:v>
                </c:pt>
                <c:pt idx="278">
                  <c:v>6859685.36</c:v>
                </c:pt>
                <c:pt idx="279">
                  <c:v>6859682.41</c:v>
                </c:pt>
                <c:pt idx="280">
                  <c:v>6859683.79</c:v>
                </c:pt>
                <c:pt idx="281">
                  <c:v>6859678.33</c:v>
                </c:pt>
                <c:pt idx="282">
                  <c:v>6859676.24</c:v>
                </c:pt>
                <c:pt idx="283">
                  <c:v>6859680.11</c:v>
                </c:pt>
                <c:pt idx="284">
                  <c:v>6859676.14</c:v>
                </c:pt>
                <c:pt idx="285">
                  <c:v>6859679.89</c:v>
                </c:pt>
                <c:pt idx="286">
                  <c:v>6859675.82</c:v>
                </c:pt>
                <c:pt idx="287">
                  <c:v>6859671.65</c:v>
                </c:pt>
                <c:pt idx="288">
                  <c:v>6859668.4</c:v>
                </c:pt>
                <c:pt idx="289">
                  <c:v>6859666.33</c:v>
                </c:pt>
                <c:pt idx="290">
                  <c:v>6859673.89</c:v>
                </c:pt>
                <c:pt idx="291">
                  <c:v>6859678.88</c:v>
                </c:pt>
                <c:pt idx="292">
                  <c:v>6859681.31</c:v>
                </c:pt>
                <c:pt idx="293">
                  <c:v>6859670.97</c:v>
                </c:pt>
                <c:pt idx="294">
                  <c:v>6859669.16</c:v>
                </c:pt>
                <c:pt idx="295">
                  <c:v>6859664.59</c:v>
                </c:pt>
                <c:pt idx="296">
                  <c:v>6859677.31</c:v>
                </c:pt>
                <c:pt idx="297">
                  <c:v>6859679.55</c:v>
                </c:pt>
                <c:pt idx="298">
                  <c:v>6859674.42</c:v>
                </c:pt>
                <c:pt idx="299">
                  <c:v>6859675.6</c:v>
                </c:pt>
                <c:pt idx="300">
                  <c:v>6859683.87</c:v>
                </c:pt>
                <c:pt idx="301">
                  <c:v>6859693.84</c:v>
                </c:pt>
                <c:pt idx="302">
                  <c:v>6859688.28</c:v>
                </c:pt>
                <c:pt idx="303">
                  <c:v>6859685.23</c:v>
                </c:pt>
                <c:pt idx="304">
                  <c:v>6859689.9</c:v>
                </c:pt>
                <c:pt idx="305">
                  <c:v>6859698.23</c:v>
                </c:pt>
                <c:pt idx="306">
                  <c:v>6859706.5</c:v>
                </c:pt>
                <c:pt idx="307">
                  <c:v>6859707.12</c:v>
                </c:pt>
                <c:pt idx="308">
                  <c:v>6859711.85</c:v>
                </c:pt>
                <c:pt idx="309">
                  <c:v>6859710.07</c:v>
                </c:pt>
                <c:pt idx="310">
                  <c:v>6859718.85</c:v>
                </c:pt>
                <c:pt idx="311">
                  <c:v>6859715.25</c:v>
                </c:pt>
                <c:pt idx="312">
                  <c:v>6859711.01</c:v>
                </c:pt>
                <c:pt idx="313">
                  <c:v>6859702.77</c:v>
                </c:pt>
                <c:pt idx="314">
                  <c:v>6859702.42</c:v>
                </c:pt>
                <c:pt idx="315">
                  <c:v>6859707.7</c:v>
                </c:pt>
                <c:pt idx="316">
                  <c:v>6859717.39</c:v>
                </c:pt>
                <c:pt idx="317">
                  <c:v>6859671.88</c:v>
                </c:pt>
                <c:pt idx="318">
                  <c:v>6859669.29</c:v>
                </c:pt>
                <c:pt idx="319">
                  <c:v>6859677.83</c:v>
                </c:pt>
                <c:pt idx="320">
                  <c:v>6859678.34</c:v>
                </c:pt>
                <c:pt idx="321">
                  <c:v>6859667.98</c:v>
                </c:pt>
                <c:pt idx="322">
                  <c:v>6859669.2</c:v>
                </c:pt>
                <c:pt idx="323">
                  <c:v>6859675.39</c:v>
                </c:pt>
                <c:pt idx="324">
                  <c:v>6859670.49</c:v>
                </c:pt>
                <c:pt idx="325">
                  <c:v>6859683.01</c:v>
                </c:pt>
                <c:pt idx="326">
                  <c:v>6859665.93</c:v>
                </c:pt>
                <c:pt idx="327">
                  <c:v>6859662.23</c:v>
                </c:pt>
                <c:pt idx="328">
                  <c:v>6859660.3</c:v>
                </c:pt>
                <c:pt idx="329">
                  <c:v>6859661.89</c:v>
                </c:pt>
                <c:pt idx="330">
                  <c:v>6859659.36</c:v>
                </c:pt>
                <c:pt idx="331">
                  <c:v>6859658.54</c:v>
                </c:pt>
                <c:pt idx="332">
                  <c:v>6859655.97</c:v>
                </c:pt>
                <c:pt idx="333">
                  <c:v>6859665.33</c:v>
                </c:pt>
                <c:pt idx="334">
                  <c:v>6859654.68</c:v>
                </c:pt>
                <c:pt idx="335">
                  <c:v>6859654.26</c:v>
                </c:pt>
                <c:pt idx="336">
                  <c:v>6859656.71</c:v>
                </c:pt>
                <c:pt idx="337">
                  <c:v>6859663.81</c:v>
                </c:pt>
                <c:pt idx="338">
                  <c:v>6859663.59</c:v>
                </c:pt>
                <c:pt idx="339">
                  <c:v>6859659.93</c:v>
                </c:pt>
                <c:pt idx="340">
                  <c:v>6859654.43</c:v>
                </c:pt>
                <c:pt idx="341">
                  <c:v>6859658.31</c:v>
                </c:pt>
                <c:pt idx="342">
                  <c:v>6859656.74</c:v>
                </c:pt>
                <c:pt idx="343">
                  <c:v>6859663.27</c:v>
                </c:pt>
                <c:pt idx="344">
                  <c:v>6859662.07</c:v>
                </c:pt>
                <c:pt idx="345">
                  <c:v>6859666.62</c:v>
                </c:pt>
                <c:pt idx="346">
                  <c:v>6859657.51</c:v>
                </c:pt>
                <c:pt idx="347">
                  <c:v>6859686.4</c:v>
                </c:pt>
                <c:pt idx="348">
                  <c:v>6859673.91</c:v>
                </c:pt>
                <c:pt idx="349">
                  <c:v>6859672.57</c:v>
                </c:pt>
                <c:pt idx="350">
                  <c:v>6859671.19</c:v>
                </c:pt>
                <c:pt idx="351">
                  <c:v>6859678.03</c:v>
                </c:pt>
                <c:pt idx="352">
                  <c:v>6859678.16</c:v>
                </c:pt>
                <c:pt idx="353">
                  <c:v>6859675.23</c:v>
                </c:pt>
                <c:pt idx="354">
                  <c:v>6859662.38</c:v>
                </c:pt>
                <c:pt idx="355">
                  <c:v>6859656.78</c:v>
                </c:pt>
                <c:pt idx="356">
                  <c:v>6859654.65</c:v>
                </c:pt>
                <c:pt idx="357">
                  <c:v>6859654.15</c:v>
                </c:pt>
                <c:pt idx="358">
                  <c:v>6859652.7</c:v>
                </c:pt>
                <c:pt idx="359">
                  <c:v>6859647.7</c:v>
                </c:pt>
                <c:pt idx="360">
                  <c:v>6859642.75</c:v>
                </c:pt>
                <c:pt idx="361">
                  <c:v>6859648.28</c:v>
                </c:pt>
                <c:pt idx="362">
                  <c:v>6859649.7</c:v>
                </c:pt>
                <c:pt idx="363">
                  <c:v>6859641.67</c:v>
                </c:pt>
                <c:pt idx="364">
                  <c:v>6859639.73</c:v>
                </c:pt>
                <c:pt idx="365">
                  <c:v>6859640.09</c:v>
                </c:pt>
                <c:pt idx="366">
                  <c:v>6859647.71</c:v>
                </c:pt>
                <c:pt idx="367">
                  <c:v>6859646.01</c:v>
                </c:pt>
                <c:pt idx="368">
                  <c:v>6859638.46</c:v>
                </c:pt>
                <c:pt idx="369">
                  <c:v>6859632.71</c:v>
                </c:pt>
                <c:pt idx="370">
                  <c:v>6859630.86</c:v>
                </c:pt>
                <c:pt idx="371">
                  <c:v>6859630.89</c:v>
                </c:pt>
                <c:pt idx="372">
                  <c:v>6859629.04</c:v>
                </c:pt>
                <c:pt idx="373">
                  <c:v>6859637.8</c:v>
                </c:pt>
                <c:pt idx="374">
                  <c:v>6859656.59</c:v>
                </c:pt>
                <c:pt idx="375">
                  <c:v>6859652.71</c:v>
                </c:pt>
                <c:pt idx="376">
                  <c:v>6859649.95</c:v>
                </c:pt>
                <c:pt idx="377">
                  <c:v>6859645.52</c:v>
                </c:pt>
                <c:pt idx="378">
                  <c:v>6859644.17</c:v>
                </c:pt>
                <c:pt idx="379">
                  <c:v>6859648.58</c:v>
                </c:pt>
                <c:pt idx="380">
                  <c:v>6859641.13</c:v>
                </c:pt>
                <c:pt idx="381">
                  <c:v>6859645.83</c:v>
                </c:pt>
                <c:pt idx="382">
                  <c:v>6859637.41</c:v>
                </c:pt>
                <c:pt idx="383">
                  <c:v>6859637.66</c:v>
                </c:pt>
                <c:pt idx="384">
                  <c:v>6859632.48</c:v>
                </c:pt>
                <c:pt idx="385">
                  <c:v>6859627.92</c:v>
                </c:pt>
                <c:pt idx="386">
                  <c:v>6859630.01</c:v>
                </c:pt>
                <c:pt idx="387">
                  <c:v>6859632</c:v>
                </c:pt>
                <c:pt idx="388">
                  <c:v>6859640.28</c:v>
                </c:pt>
                <c:pt idx="389">
                  <c:v>6859637.97</c:v>
                </c:pt>
                <c:pt idx="390">
                  <c:v>6859633.93</c:v>
                </c:pt>
                <c:pt idx="391">
                  <c:v>6859629.71</c:v>
                </c:pt>
                <c:pt idx="392">
                  <c:v>6859627.64</c:v>
                </c:pt>
                <c:pt idx="393">
                  <c:v>6859630.29</c:v>
                </c:pt>
                <c:pt idx="394">
                  <c:v>6859625.67</c:v>
                </c:pt>
                <c:pt idx="395">
                  <c:v>6859620.99</c:v>
                </c:pt>
                <c:pt idx="396">
                  <c:v>6859622.52</c:v>
                </c:pt>
                <c:pt idx="397">
                  <c:v>6859628.06</c:v>
                </c:pt>
                <c:pt idx="398">
                  <c:v>6859665.7</c:v>
                </c:pt>
                <c:pt idx="399">
                  <c:v>6859635.36</c:v>
                </c:pt>
                <c:pt idx="400">
                  <c:v>6859624.05</c:v>
                </c:pt>
                <c:pt idx="401">
                  <c:v>6859617.14</c:v>
                </c:pt>
                <c:pt idx="402">
                  <c:v>6859617.63</c:v>
                </c:pt>
                <c:pt idx="403">
                  <c:v>6859620.25</c:v>
                </c:pt>
                <c:pt idx="404">
                  <c:v>6859615.7</c:v>
                </c:pt>
                <c:pt idx="405">
                  <c:v>6859616.65</c:v>
                </c:pt>
                <c:pt idx="406">
                  <c:v>6859622.6</c:v>
                </c:pt>
                <c:pt idx="407">
                  <c:v>6859623.87</c:v>
                </c:pt>
                <c:pt idx="408">
                  <c:v>6859626.18</c:v>
                </c:pt>
                <c:pt idx="409">
                  <c:v>6859629.02</c:v>
                </c:pt>
                <c:pt idx="410">
                  <c:v>6859624.58</c:v>
                </c:pt>
                <c:pt idx="411">
                  <c:v>6859620.27</c:v>
                </c:pt>
                <c:pt idx="412">
                  <c:v>6859617.34</c:v>
                </c:pt>
                <c:pt idx="413">
                  <c:v>6859614.97</c:v>
                </c:pt>
                <c:pt idx="414">
                  <c:v>6859613.89</c:v>
                </c:pt>
                <c:pt idx="415">
                  <c:v>6859619.04</c:v>
                </c:pt>
                <c:pt idx="416">
                  <c:v>6859616.44</c:v>
                </c:pt>
                <c:pt idx="417">
                  <c:v>6859617.93</c:v>
                </c:pt>
                <c:pt idx="418">
                  <c:v>6859613.54</c:v>
                </c:pt>
                <c:pt idx="419">
                  <c:v>6859661.99</c:v>
                </c:pt>
                <c:pt idx="420">
                  <c:v>6859664.26</c:v>
                </c:pt>
                <c:pt idx="421">
                  <c:v>6859659.64</c:v>
                </c:pt>
                <c:pt idx="422">
                  <c:v>6859654.02</c:v>
                </c:pt>
                <c:pt idx="423">
                  <c:v>6859654.54</c:v>
                </c:pt>
                <c:pt idx="424">
                  <c:v>6859651.17</c:v>
                </c:pt>
                <c:pt idx="425">
                  <c:v>6859653.23</c:v>
                </c:pt>
                <c:pt idx="426">
                  <c:v>6859654.52</c:v>
                </c:pt>
                <c:pt idx="427">
                  <c:v>6859648.85</c:v>
                </c:pt>
                <c:pt idx="428">
                  <c:v>6859647.22</c:v>
                </c:pt>
                <c:pt idx="429">
                  <c:v>6859661.83</c:v>
                </c:pt>
                <c:pt idx="430">
                  <c:v>6859618.17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Kartta!$J$5:$J$10</c:f>
              <c:numCache>
                <c:ptCount val="6"/>
                <c:pt idx="0">
                  <c:v>2515400</c:v>
                </c:pt>
                <c:pt idx="1">
                  <c:v>2515538.5640646056</c:v>
                </c:pt>
                <c:pt idx="2">
                  <c:v>2515458.5640646056</c:v>
                </c:pt>
                <c:pt idx="3">
                  <c:v>2515320</c:v>
                </c:pt>
                <c:pt idx="4">
                  <c:v>2515400</c:v>
                </c:pt>
              </c:numCache>
            </c:numRef>
          </c:xVal>
          <c:yVal>
            <c:numRef>
              <c:f>Kartta!$K$5:$K$9</c:f>
              <c:numCache>
                <c:ptCount val="5"/>
                <c:pt idx="0">
                  <c:v>6859580</c:v>
                </c:pt>
                <c:pt idx="1">
                  <c:v>6859660</c:v>
                </c:pt>
                <c:pt idx="2">
                  <c:v>6859798.564064605</c:v>
                </c:pt>
                <c:pt idx="3">
                  <c:v>6859718.564064605</c:v>
                </c:pt>
                <c:pt idx="4">
                  <c:v>6859580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Kartta!$J$11:$J$15</c:f>
              <c:numCache>
                <c:ptCount val="5"/>
                <c:pt idx="0">
                  <c:v>2515389.2820323026</c:v>
                </c:pt>
                <c:pt idx="1">
                  <c:v>2515469.2820323026</c:v>
                </c:pt>
                <c:pt idx="2">
                  <c:v>2515360</c:v>
                </c:pt>
                <c:pt idx="3">
                  <c:v>2515429.2820323026</c:v>
                </c:pt>
                <c:pt idx="4">
                  <c:v>2515498.5640646056</c:v>
                </c:pt>
              </c:numCache>
            </c:numRef>
          </c:xVal>
          <c:yVal>
            <c:numRef>
              <c:f>Kartta!$K$11:$K$15</c:f>
              <c:numCache>
                <c:ptCount val="5"/>
                <c:pt idx="0">
                  <c:v>6859758.564064605</c:v>
                </c:pt>
                <c:pt idx="1">
                  <c:v>6859620</c:v>
                </c:pt>
                <c:pt idx="2">
                  <c:v>6859649.282032303</c:v>
                </c:pt>
                <c:pt idx="3">
                  <c:v>6859689.282032303</c:v>
                </c:pt>
                <c:pt idx="4">
                  <c:v>6859729.282032303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Kartta!$J$18:$J$22</c:f>
              <c:numCache>
                <c:ptCount val="5"/>
                <c:pt idx="0">
                  <c:v>2515400</c:v>
                </c:pt>
                <c:pt idx="1">
                  <c:v>2515360</c:v>
                </c:pt>
                <c:pt idx="2">
                  <c:v>2515429.2820323026</c:v>
                </c:pt>
                <c:pt idx="3">
                  <c:v>2515469.2820323026</c:v>
                </c:pt>
                <c:pt idx="4">
                  <c:v>2515400</c:v>
                </c:pt>
              </c:numCache>
            </c:numRef>
          </c:xVal>
          <c:yVal>
            <c:numRef>
              <c:f>Kartta!$K$18:$K$22</c:f>
              <c:numCache>
                <c:ptCount val="5"/>
                <c:pt idx="0">
                  <c:v>6859580</c:v>
                </c:pt>
                <c:pt idx="1">
                  <c:v>6859649.282032303</c:v>
                </c:pt>
                <c:pt idx="2">
                  <c:v>6859689.282032303</c:v>
                </c:pt>
                <c:pt idx="3">
                  <c:v>6859620</c:v>
                </c:pt>
                <c:pt idx="4">
                  <c:v>6859580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Kartta!$J$24:$J$28</c:f>
              <c:numCache>
                <c:ptCount val="5"/>
                <c:pt idx="0">
                  <c:v>2515360</c:v>
                </c:pt>
                <c:pt idx="1">
                  <c:v>2515429.2820323026</c:v>
                </c:pt>
                <c:pt idx="2">
                  <c:v>2515389.2820323026</c:v>
                </c:pt>
                <c:pt idx="3">
                  <c:v>2515320</c:v>
                </c:pt>
                <c:pt idx="4">
                  <c:v>2515360</c:v>
                </c:pt>
              </c:numCache>
            </c:numRef>
          </c:xVal>
          <c:yVal>
            <c:numRef>
              <c:f>Kartta!$K$24:$K$28</c:f>
              <c:numCache>
                <c:ptCount val="5"/>
                <c:pt idx="0">
                  <c:v>6859649.282032303</c:v>
                </c:pt>
                <c:pt idx="1">
                  <c:v>6859689.282032303</c:v>
                </c:pt>
                <c:pt idx="2">
                  <c:v>6859758.564064605</c:v>
                </c:pt>
                <c:pt idx="3">
                  <c:v>6859718.564064605</c:v>
                </c:pt>
                <c:pt idx="4">
                  <c:v>6859649.282032303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Kartta!$J$30:$J$34</c:f>
              <c:numCache>
                <c:ptCount val="5"/>
                <c:pt idx="0">
                  <c:v>2515429.2820323026</c:v>
                </c:pt>
                <c:pt idx="1">
                  <c:v>2515389.2820323026</c:v>
                </c:pt>
                <c:pt idx="2">
                  <c:v>2515458.5640646056</c:v>
                </c:pt>
                <c:pt idx="3">
                  <c:v>2515498.5640646056</c:v>
                </c:pt>
                <c:pt idx="4">
                  <c:v>2515429.2820323026</c:v>
                </c:pt>
              </c:numCache>
            </c:numRef>
          </c:xVal>
          <c:yVal>
            <c:numRef>
              <c:f>Kartta!$K$30:$K$34</c:f>
              <c:numCache>
                <c:ptCount val="5"/>
                <c:pt idx="0">
                  <c:v>6859689.282032303</c:v>
                </c:pt>
                <c:pt idx="1">
                  <c:v>6859758.564064605</c:v>
                </c:pt>
                <c:pt idx="2">
                  <c:v>6859798.564064605</c:v>
                </c:pt>
                <c:pt idx="3">
                  <c:v>6859729.282032303</c:v>
                </c:pt>
                <c:pt idx="4">
                  <c:v>6859689.282032303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Kartta!$J$36:$J$40</c:f>
              <c:numCache>
                <c:ptCount val="5"/>
                <c:pt idx="0">
                  <c:v>2515469.2820323026</c:v>
                </c:pt>
                <c:pt idx="1">
                  <c:v>2515538.5640646056</c:v>
                </c:pt>
                <c:pt idx="2">
                  <c:v>2515498.5640646056</c:v>
                </c:pt>
                <c:pt idx="3">
                  <c:v>2515429.2820323026</c:v>
                </c:pt>
                <c:pt idx="4">
                  <c:v>2515469.2820323026</c:v>
                </c:pt>
              </c:numCache>
            </c:numRef>
          </c:xVal>
          <c:yVal>
            <c:numRef>
              <c:f>Kartta!$K$36:$K$40</c:f>
              <c:numCache>
                <c:ptCount val="5"/>
                <c:pt idx="0">
                  <c:v>6859620</c:v>
                </c:pt>
                <c:pt idx="1">
                  <c:v>6859660</c:v>
                </c:pt>
                <c:pt idx="2">
                  <c:v>6859729.282032303</c:v>
                </c:pt>
                <c:pt idx="3">
                  <c:v>6859689.282032303</c:v>
                </c:pt>
                <c:pt idx="4">
                  <c:v>6859620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Kartta!$O$6:$O$10</c:f>
              <c:numCache>
                <c:ptCount val="5"/>
                <c:pt idx="0">
                  <c:v>2515398.169872981</c:v>
                </c:pt>
                <c:pt idx="1">
                  <c:v>2515545.3941916246</c:v>
                </c:pt>
                <c:pt idx="2">
                  <c:v>2515460.3941916246</c:v>
                </c:pt>
                <c:pt idx="3">
                  <c:v>2515313.169872981</c:v>
                </c:pt>
                <c:pt idx="4">
                  <c:v>2515398.169872981</c:v>
                </c:pt>
              </c:numCache>
            </c:numRef>
          </c:xVal>
          <c:yVal>
            <c:numRef>
              <c:f>Kartta!$P$6:$P$10</c:f>
              <c:numCache>
                <c:ptCount val="5"/>
                <c:pt idx="0">
                  <c:v>6859573.1698729815</c:v>
                </c:pt>
                <c:pt idx="1">
                  <c:v>6859658.1698729815</c:v>
                </c:pt>
                <c:pt idx="2">
                  <c:v>6859805.394191625</c:v>
                </c:pt>
                <c:pt idx="3">
                  <c:v>6859720.394191625</c:v>
                </c:pt>
                <c:pt idx="4">
                  <c:v>6859573.1698729815</c:v>
                </c:pt>
              </c:numCache>
            </c:numRef>
          </c:yVal>
          <c:smooth val="0"/>
        </c:ser>
        <c:axId val="20695027"/>
        <c:axId val="52037516"/>
      </c:scatterChart>
      <c:valAx>
        <c:axId val="20695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crossBetween val="midCat"/>
        <c:dispUnits/>
      </c:valAx>
      <c:valAx>
        <c:axId val="5203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Kartta!$D$1:$D$431</c:f>
              <c:numCache>
                <c:ptCount val="431"/>
                <c:pt idx="0">
                  <c:v>2515423.52</c:v>
                </c:pt>
                <c:pt idx="1">
                  <c:v>2515424.71</c:v>
                </c:pt>
                <c:pt idx="2">
                  <c:v>2515422.17</c:v>
                </c:pt>
                <c:pt idx="3">
                  <c:v>2515420.27</c:v>
                </c:pt>
                <c:pt idx="4">
                  <c:v>2515417.75</c:v>
                </c:pt>
                <c:pt idx="5">
                  <c:v>2515419.08</c:v>
                </c:pt>
                <c:pt idx="6">
                  <c:v>2515421.48</c:v>
                </c:pt>
                <c:pt idx="7">
                  <c:v>2515425.5</c:v>
                </c:pt>
                <c:pt idx="8">
                  <c:v>2515425.66</c:v>
                </c:pt>
                <c:pt idx="9">
                  <c:v>2515428.1</c:v>
                </c:pt>
                <c:pt idx="10">
                  <c:v>2515429.57</c:v>
                </c:pt>
                <c:pt idx="11">
                  <c:v>2515428.11</c:v>
                </c:pt>
                <c:pt idx="12">
                  <c:v>2515430.57</c:v>
                </c:pt>
                <c:pt idx="13">
                  <c:v>2515426.44</c:v>
                </c:pt>
                <c:pt idx="14">
                  <c:v>2515427.72</c:v>
                </c:pt>
                <c:pt idx="15">
                  <c:v>2515425.51</c:v>
                </c:pt>
                <c:pt idx="16">
                  <c:v>2515421.76</c:v>
                </c:pt>
                <c:pt idx="17">
                  <c:v>2515428.14</c:v>
                </c:pt>
                <c:pt idx="18">
                  <c:v>2515429.49</c:v>
                </c:pt>
                <c:pt idx="19">
                  <c:v>2515430.83</c:v>
                </c:pt>
                <c:pt idx="20">
                  <c:v>2515433.03</c:v>
                </c:pt>
                <c:pt idx="21">
                  <c:v>2515433.95</c:v>
                </c:pt>
                <c:pt idx="22">
                  <c:v>2515432.6</c:v>
                </c:pt>
                <c:pt idx="23">
                  <c:v>2515433.3</c:v>
                </c:pt>
                <c:pt idx="24">
                  <c:v>2515432.69</c:v>
                </c:pt>
                <c:pt idx="25">
                  <c:v>2515428.17</c:v>
                </c:pt>
                <c:pt idx="26">
                  <c:v>2515430.01</c:v>
                </c:pt>
                <c:pt idx="27">
                  <c:v>2515432.64</c:v>
                </c:pt>
                <c:pt idx="28">
                  <c:v>2515412.5</c:v>
                </c:pt>
                <c:pt idx="29">
                  <c:v>2515414.72</c:v>
                </c:pt>
                <c:pt idx="30">
                  <c:v>2515417.81</c:v>
                </c:pt>
                <c:pt idx="31">
                  <c:v>2515420.02</c:v>
                </c:pt>
                <c:pt idx="32">
                  <c:v>2515421.84</c:v>
                </c:pt>
                <c:pt idx="33">
                  <c:v>2515419.91</c:v>
                </c:pt>
                <c:pt idx="34">
                  <c:v>2515417.89</c:v>
                </c:pt>
                <c:pt idx="35">
                  <c:v>2515416.49</c:v>
                </c:pt>
                <c:pt idx="36">
                  <c:v>2515428.16</c:v>
                </c:pt>
                <c:pt idx="37">
                  <c:v>2515427.19</c:v>
                </c:pt>
                <c:pt idx="38">
                  <c:v>2515427.47</c:v>
                </c:pt>
                <c:pt idx="39">
                  <c:v>2515422.75</c:v>
                </c:pt>
                <c:pt idx="40">
                  <c:v>2515424.16</c:v>
                </c:pt>
                <c:pt idx="41">
                  <c:v>2515419.39</c:v>
                </c:pt>
                <c:pt idx="42">
                  <c:v>2515414.46</c:v>
                </c:pt>
                <c:pt idx="43">
                  <c:v>2515415.25</c:v>
                </c:pt>
                <c:pt idx="44">
                  <c:v>2515414.31</c:v>
                </c:pt>
                <c:pt idx="45">
                  <c:v>2515409.97</c:v>
                </c:pt>
                <c:pt idx="46">
                  <c:v>2515409.98</c:v>
                </c:pt>
                <c:pt idx="47">
                  <c:v>2515407.27</c:v>
                </c:pt>
                <c:pt idx="48">
                  <c:v>2515415.5</c:v>
                </c:pt>
                <c:pt idx="49">
                  <c:v>2515420.54</c:v>
                </c:pt>
                <c:pt idx="50">
                  <c:v>2515418.32</c:v>
                </c:pt>
                <c:pt idx="51">
                  <c:v>2515424.33</c:v>
                </c:pt>
                <c:pt idx="52">
                  <c:v>2515421.65</c:v>
                </c:pt>
                <c:pt idx="53">
                  <c:v>2515423.27</c:v>
                </c:pt>
                <c:pt idx="54">
                  <c:v>2515424.91</c:v>
                </c:pt>
                <c:pt idx="55">
                  <c:v>2515427</c:v>
                </c:pt>
                <c:pt idx="56">
                  <c:v>2515411.82</c:v>
                </c:pt>
                <c:pt idx="57">
                  <c:v>2515408.4</c:v>
                </c:pt>
                <c:pt idx="58">
                  <c:v>2515406.34</c:v>
                </c:pt>
                <c:pt idx="59">
                  <c:v>2515404.47</c:v>
                </c:pt>
                <c:pt idx="60">
                  <c:v>2515402.51</c:v>
                </c:pt>
                <c:pt idx="61">
                  <c:v>2515400.07</c:v>
                </c:pt>
                <c:pt idx="62">
                  <c:v>2515392.85</c:v>
                </c:pt>
                <c:pt idx="63">
                  <c:v>2515393.63</c:v>
                </c:pt>
                <c:pt idx="64">
                  <c:v>2515384.45</c:v>
                </c:pt>
                <c:pt idx="65">
                  <c:v>2515389.82</c:v>
                </c:pt>
                <c:pt idx="66">
                  <c:v>2515398.95</c:v>
                </c:pt>
                <c:pt idx="67">
                  <c:v>2515388.49</c:v>
                </c:pt>
                <c:pt idx="68">
                  <c:v>2515398.52</c:v>
                </c:pt>
                <c:pt idx="69">
                  <c:v>2515395.3</c:v>
                </c:pt>
                <c:pt idx="70">
                  <c:v>2515397.35</c:v>
                </c:pt>
                <c:pt idx="71">
                  <c:v>2515393.66</c:v>
                </c:pt>
                <c:pt idx="72">
                  <c:v>2515386.76</c:v>
                </c:pt>
                <c:pt idx="73">
                  <c:v>2515403.77</c:v>
                </c:pt>
                <c:pt idx="74">
                  <c:v>2515400.79</c:v>
                </c:pt>
                <c:pt idx="75">
                  <c:v>2515402.75</c:v>
                </c:pt>
                <c:pt idx="76">
                  <c:v>2515408.52</c:v>
                </c:pt>
                <c:pt idx="77">
                  <c:v>2515407.3</c:v>
                </c:pt>
                <c:pt idx="78">
                  <c:v>2515411.2</c:v>
                </c:pt>
                <c:pt idx="79">
                  <c:v>2515407.26</c:v>
                </c:pt>
                <c:pt idx="80">
                  <c:v>2515407.62</c:v>
                </c:pt>
                <c:pt idx="81">
                  <c:v>2515406.92</c:v>
                </c:pt>
                <c:pt idx="82">
                  <c:v>2515404.52</c:v>
                </c:pt>
                <c:pt idx="83">
                  <c:v>2515400.72</c:v>
                </c:pt>
                <c:pt idx="84">
                  <c:v>2515411.15</c:v>
                </c:pt>
                <c:pt idx="85">
                  <c:v>2515435.36</c:v>
                </c:pt>
                <c:pt idx="86">
                  <c:v>2515433.02</c:v>
                </c:pt>
                <c:pt idx="87">
                  <c:v>2515432.29</c:v>
                </c:pt>
                <c:pt idx="88">
                  <c:v>2515430.78</c:v>
                </c:pt>
                <c:pt idx="89">
                  <c:v>2515427.45</c:v>
                </c:pt>
                <c:pt idx="90">
                  <c:v>2515436.87</c:v>
                </c:pt>
                <c:pt idx="91">
                  <c:v>2515439.49</c:v>
                </c:pt>
                <c:pt idx="92">
                  <c:v>2515442.41</c:v>
                </c:pt>
                <c:pt idx="93">
                  <c:v>2515441.54</c:v>
                </c:pt>
                <c:pt idx="94">
                  <c:v>2515436.6</c:v>
                </c:pt>
                <c:pt idx="95">
                  <c:v>2515438.97</c:v>
                </c:pt>
                <c:pt idx="96">
                  <c:v>2515441.59</c:v>
                </c:pt>
                <c:pt idx="97">
                  <c:v>2515438.37</c:v>
                </c:pt>
                <c:pt idx="98">
                  <c:v>2515437.73</c:v>
                </c:pt>
                <c:pt idx="99">
                  <c:v>2515435.76</c:v>
                </c:pt>
                <c:pt idx="100">
                  <c:v>2515435.85</c:v>
                </c:pt>
                <c:pt idx="101">
                  <c:v>2515438.98</c:v>
                </c:pt>
                <c:pt idx="102">
                  <c:v>2515438.98</c:v>
                </c:pt>
                <c:pt idx="103">
                  <c:v>2515448.85</c:v>
                </c:pt>
                <c:pt idx="104">
                  <c:v>2515447.3</c:v>
                </c:pt>
                <c:pt idx="105">
                  <c:v>2515445.05</c:v>
                </c:pt>
                <c:pt idx="106">
                  <c:v>2515445.32</c:v>
                </c:pt>
                <c:pt idx="107">
                  <c:v>2515442.66</c:v>
                </c:pt>
                <c:pt idx="108">
                  <c:v>2515438.65</c:v>
                </c:pt>
                <c:pt idx="109">
                  <c:v>2515439.17</c:v>
                </c:pt>
                <c:pt idx="110">
                  <c:v>2515440.79</c:v>
                </c:pt>
                <c:pt idx="111">
                  <c:v>2515443.33</c:v>
                </c:pt>
                <c:pt idx="112">
                  <c:v>2515445.72</c:v>
                </c:pt>
                <c:pt idx="113">
                  <c:v>2515448.89</c:v>
                </c:pt>
                <c:pt idx="114">
                  <c:v>2515449.32</c:v>
                </c:pt>
                <c:pt idx="115">
                  <c:v>2515448.56</c:v>
                </c:pt>
                <c:pt idx="116">
                  <c:v>2515445.57</c:v>
                </c:pt>
                <c:pt idx="117">
                  <c:v>2515447.76</c:v>
                </c:pt>
                <c:pt idx="118">
                  <c:v>2515453.29</c:v>
                </c:pt>
                <c:pt idx="119">
                  <c:v>2515455.09</c:v>
                </c:pt>
                <c:pt idx="120">
                  <c:v>2515456.38</c:v>
                </c:pt>
                <c:pt idx="121">
                  <c:v>2515457.09</c:v>
                </c:pt>
                <c:pt idx="122">
                  <c:v>2515453.88</c:v>
                </c:pt>
                <c:pt idx="123">
                  <c:v>2515451.5</c:v>
                </c:pt>
                <c:pt idx="124">
                  <c:v>2515450.93</c:v>
                </c:pt>
                <c:pt idx="125">
                  <c:v>2515460.98</c:v>
                </c:pt>
                <c:pt idx="126">
                  <c:v>2515459.32</c:v>
                </c:pt>
                <c:pt idx="127">
                  <c:v>2515460.16</c:v>
                </c:pt>
                <c:pt idx="128">
                  <c:v>2515452.81</c:v>
                </c:pt>
                <c:pt idx="129">
                  <c:v>2515455.69</c:v>
                </c:pt>
                <c:pt idx="130">
                  <c:v>2515454.1</c:v>
                </c:pt>
                <c:pt idx="131">
                  <c:v>2515450.47</c:v>
                </c:pt>
                <c:pt idx="132">
                  <c:v>2515450.83</c:v>
                </c:pt>
                <c:pt idx="133">
                  <c:v>2515451.81</c:v>
                </c:pt>
                <c:pt idx="134">
                  <c:v>2515456.17</c:v>
                </c:pt>
                <c:pt idx="135">
                  <c:v>2515456.32</c:v>
                </c:pt>
                <c:pt idx="136">
                  <c:v>2515459.73</c:v>
                </c:pt>
                <c:pt idx="137">
                  <c:v>2515450.91</c:v>
                </c:pt>
                <c:pt idx="138">
                  <c:v>2515453.06</c:v>
                </c:pt>
                <c:pt idx="139">
                  <c:v>2515449.42</c:v>
                </c:pt>
                <c:pt idx="140">
                  <c:v>2515444.73</c:v>
                </c:pt>
                <c:pt idx="141">
                  <c:v>2515447.05</c:v>
                </c:pt>
                <c:pt idx="142">
                  <c:v>2515443.39</c:v>
                </c:pt>
                <c:pt idx="143">
                  <c:v>2515445.93</c:v>
                </c:pt>
                <c:pt idx="144">
                  <c:v>2515450.38</c:v>
                </c:pt>
                <c:pt idx="145">
                  <c:v>2515451.85</c:v>
                </c:pt>
                <c:pt idx="146">
                  <c:v>2515455.28</c:v>
                </c:pt>
                <c:pt idx="147">
                  <c:v>2515440.42</c:v>
                </c:pt>
                <c:pt idx="148">
                  <c:v>2515438.65</c:v>
                </c:pt>
                <c:pt idx="149">
                  <c:v>2515441.02</c:v>
                </c:pt>
                <c:pt idx="150">
                  <c:v>2515438.14</c:v>
                </c:pt>
                <c:pt idx="151">
                  <c:v>2515437.76</c:v>
                </c:pt>
                <c:pt idx="152">
                  <c:v>2515434.87</c:v>
                </c:pt>
                <c:pt idx="153">
                  <c:v>2515435.28</c:v>
                </c:pt>
                <c:pt idx="154">
                  <c:v>2515437.09</c:v>
                </c:pt>
                <c:pt idx="155">
                  <c:v>2515432.41</c:v>
                </c:pt>
                <c:pt idx="156">
                  <c:v>2515435.9</c:v>
                </c:pt>
                <c:pt idx="157">
                  <c:v>2515436.29</c:v>
                </c:pt>
                <c:pt idx="158">
                  <c:v>2515429.67</c:v>
                </c:pt>
                <c:pt idx="159">
                  <c:v>2515440.24</c:v>
                </c:pt>
                <c:pt idx="160">
                  <c:v>2515441.06</c:v>
                </c:pt>
                <c:pt idx="161">
                  <c:v>2515444.48</c:v>
                </c:pt>
                <c:pt idx="162">
                  <c:v>2515442.53</c:v>
                </c:pt>
                <c:pt idx="163">
                  <c:v>2515444.38</c:v>
                </c:pt>
                <c:pt idx="164">
                  <c:v>2515446.32</c:v>
                </c:pt>
                <c:pt idx="165">
                  <c:v>2515448.68</c:v>
                </c:pt>
                <c:pt idx="166">
                  <c:v>2515450.94</c:v>
                </c:pt>
                <c:pt idx="167">
                  <c:v>2515441.89</c:v>
                </c:pt>
                <c:pt idx="168">
                  <c:v>2515444.13</c:v>
                </c:pt>
                <c:pt idx="169">
                  <c:v>2515443.1</c:v>
                </c:pt>
                <c:pt idx="170">
                  <c:v>2515447.02</c:v>
                </c:pt>
                <c:pt idx="171">
                  <c:v>2515446.15</c:v>
                </c:pt>
                <c:pt idx="172">
                  <c:v>2515441.04</c:v>
                </c:pt>
                <c:pt idx="173">
                  <c:v>2515437.17</c:v>
                </c:pt>
                <c:pt idx="174">
                  <c:v>2515435.28</c:v>
                </c:pt>
                <c:pt idx="175">
                  <c:v>2515432.01</c:v>
                </c:pt>
                <c:pt idx="176">
                  <c:v>2515436.13</c:v>
                </c:pt>
                <c:pt idx="177">
                  <c:v>2515438.37</c:v>
                </c:pt>
                <c:pt idx="178">
                  <c:v>2515440.44</c:v>
                </c:pt>
                <c:pt idx="179">
                  <c:v>2515436.51</c:v>
                </c:pt>
                <c:pt idx="180">
                  <c:v>2515433.29</c:v>
                </c:pt>
                <c:pt idx="181">
                  <c:v>2515439.51</c:v>
                </c:pt>
                <c:pt idx="182">
                  <c:v>2515430.17</c:v>
                </c:pt>
                <c:pt idx="183">
                  <c:v>2515429.47</c:v>
                </c:pt>
                <c:pt idx="184">
                  <c:v>2515426.58</c:v>
                </c:pt>
                <c:pt idx="185">
                  <c:v>2515429.13</c:v>
                </c:pt>
                <c:pt idx="186">
                  <c:v>2515421.42</c:v>
                </c:pt>
                <c:pt idx="187">
                  <c:v>2515419.27</c:v>
                </c:pt>
                <c:pt idx="188">
                  <c:v>2515414.46</c:v>
                </c:pt>
                <c:pt idx="189">
                  <c:v>2515411.89</c:v>
                </c:pt>
                <c:pt idx="190">
                  <c:v>2515410.54</c:v>
                </c:pt>
                <c:pt idx="191">
                  <c:v>2515414.35</c:v>
                </c:pt>
                <c:pt idx="192">
                  <c:v>2515399.14</c:v>
                </c:pt>
                <c:pt idx="193">
                  <c:v>2515395.08</c:v>
                </c:pt>
                <c:pt idx="194">
                  <c:v>2515399.89</c:v>
                </c:pt>
                <c:pt idx="195">
                  <c:v>2515390.87</c:v>
                </c:pt>
                <c:pt idx="196">
                  <c:v>2515383.36</c:v>
                </c:pt>
                <c:pt idx="197">
                  <c:v>2515379.49</c:v>
                </c:pt>
                <c:pt idx="198">
                  <c:v>2515407.43</c:v>
                </c:pt>
                <c:pt idx="199">
                  <c:v>2515407.56</c:v>
                </c:pt>
                <c:pt idx="200">
                  <c:v>2515410.62</c:v>
                </c:pt>
                <c:pt idx="201">
                  <c:v>2515403.15</c:v>
                </c:pt>
                <c:pt idx="202">
                  <c:v>2515402.74</c:v>
                </c:pt>
                <c:pt idx="203">
                  <c:v>2515401.14</c:v>
                </c:pt>
                <c:pt idx="204">
                  <c:v>2515405.14</c:v>
                </c:pt>
                <c:pt idx="205">
                  <c:v>2515410.34</c:v>
                </c:pt>
                <c:pt idx="206">
                  <c:v>2515412.75</c:v>
                </c:pt>
                <c:pt idx="207">
                  <c:v>2515405.57</c:v>
                </c:pt>
                <c:pt idx="208">
                  <c:v>2515408.81</c:v>
                </c:pt>
                <c:pt idx="209">
                  <c:v>2515413.83</c:v>
                </c:pt>
                <c:pt idx="210">
                  <c:v>2515416.36</c:v>
                </c:pt>
                <c:pt idx="211">
                  <c:v>2515419.29</c:v>
                </c:pt>
                <c:pt idx="212">
                  <c:v>2515417.94</c:v>
                </c:pt>
                <c:pt idx="213">
                  <c:v>2515426.13</c:v>
                </c:pt>
                <c:pt idx="214">
                  <c:v>2515456.16</c:v>
                </c:pt>
                <c:pt idx="215">
                  <c:v>2515450.34</c:v>
                </c:pt>
                <c:pt idx="216">
                  <c:v>2515453.84</c:v>
                </c:pt>
                <c:pt idx="217">
                  <c:v>2515460.4</c:v>
                </c:pt>
                <c:pt idx="218">
                  <c:v>2515454.1</c:v>
                </c:pt>
                <c:pt idx="219">
                  <c:v>2515457.4</c:v>
                </c:pt>
                <c:pt idx="220">
                  <c:v>2515466.83</c:v>
                </c:pt>
                <c:pt idx="221">
                  <c:v>2515467.15</c:v>
                </c:pt>
                <c:pt idx="222">
                  <c:v>2515465.45</c:v>
                </c:pt>
                <c:pt idx="223">
                  <c:v>2515468.8</c:v>
                </c:pt>
                <c:pt idx="224">
                  <c:v>2515469.05</c:v>
                </c:pt>
                <c:pt idx="225">
                  <c:v>2515465.67</c:v>
                </c:pt>
                <c:pt idx="226">
                  <c:v>2515465.43</c:v>
                </c:pt>
                <c:pt idx="227">
                  <c:v>2515462.68</c:v>
                </c:pt>
                <c:pt idx="228">
                  <c:v>2515458.71</c:v>
                </c:pt>
                <c:pt idx="229">
                  <c:v>2515469.26</c:v>
                </c:pt>
                <c:pt idx="230">
                  <c:v>2515470.82</c:v>
                </c:pt>
                <c:pt idx="231">
                  <c:v>2515472.81</c:v>
                </c:pt>
                <c:pt idx="232">
                  <c:v>2515470.06</c:v>
                </c:pt>
                <c:pt idx="233">
                  <c:v>2515472.01</c:v>
                </c:pt>
                <c:pt idx="234">
                  <c:v>2515477.72</c:v>
                </c:pt>
                <c:pt idx="235">
                  <c:v>2515477.1</c:v>
                </c:pt>
                <c:pt idx="236">
                  <c:v>2515475.98</c:v>
                </c:pt>
                <c:pt idx="237">
                  <c:v>2515473.35</c:v>
                </c:pt>
                <c:pt idx="238">
                  <c:v>2515479.34</c:v>
                </c:pt>
                <c:pt idx="239">
                  <c:v>2515482.39</c:v>
                </c:pt>
                <c:pt idx="240">
                  <c:v>2515484.17</c:v>
                </c:pt>
                <c:pt idx="241">
                  <c:v>2515479.28</c:v>
                </c:pt>
                <c:pt idx="242">
                  <c:v>2515487.6</c:v>
                </c:pt>
                <c:pt idx="243">
                  <c:v>2515483.18</c:v>
                </c:pt>
                <c:pt idx="244">
                  <c:v>2515472.1</c:v>
                </c:pt>
                <c:pt idx="245">
                  <c:v>2515474.79</c:v>
                </c:pt>
                <c:pt idx="246">
                  <c:v>2515470.07</c:v>
                </c:pt>
                <c:pt idx="247">
                  <c:v>2515476.74</c:v>
                </c:pt>
                <c:pt idx="248">
                  <c:v>2515474.06</c:v>
                </c:pt>
                <c:pt idx="249">
                  <c:v>2515480.23</c:v>
                </c:pt>
                <c:pt idx="250">
                  <c:v>2515480.17</c:v>
                </c:pt>
                <c:pt idx="251">
                  <c:v>2515480.28</c:v>
                </c:pt>
                <c:pt idx="252">
                  <c:v>2515478.85</c:v>
                </c:pt>
                <c:pt idx="253">
                  <c:v>2515484.43</c:v>
                </c:pt>
                <c:pt idx="254">
                  <c:v>2515486.78</c:v>
                </c:pt>
                <c:pt idx="255">
                  <c:v>2515472.53</c:v>
                </c:pt>
                <c:pt idx="256">
                  <c:v>2515471.26</c:v>
                </c:pt>
                <c:pt idx="257">
                  <c:v>2515477.47</c:v>
                </c:pt>
                <c:pt idx="258">
                  <c:v>2515476.24</c:v>
                </c:pt>
                <c:pt idx="259">
                  <c:v>2515469.88</c:v>
                </c:pt>
                <c:pt idx="260">
                  <c:v>2515475.32</c:v>
                </c:pt>
                <c:pt idx="261">
                  <c:v>2515480.75</c:v>
                </c:pt>
                <c:pt idx="262">
                  <c:v>2515476.14</c:v>
                </c:pt>
                <c:pt idx="263">
                  <c:v>2515483.73</c:v>
                </c:pt>
                <c:pt idx="264">
                  <c:v>2515482.93</c:v>
                </c:pt>
                <c:pt idx="265">
                  <c:v>2515482.76</c:v>
                </c:pt>
                <c:pt idx="266">
                  <c:v>2515473.93</c:v>
                </c:pt>
                <c:pt idx="267">
                  <c:v>2515470.6</c:v>
                </c:pt>
                <c:pt idx="268">
                  <c:v>2515480.64</c:v>
                </c:pt>
                <c:pt idx="269">
                  <c:v>2515469.75</c:v>
                </c:pt>
                <c:pt idx="270">
                  <c:v>2515477.66</c:v>
                </c:pt>
                <c:pt idx="271">
                  <c:v>2515467.57</c:v>
                </c:pt>
                <c:pt idx="272">
                  <c:v>2515477.9</c:v>
                </c:pt>
                <c:pt idx="273">
                  <c:v>2515464.57</c:v>
                </c:pt>
                <c:pt idx="274">
                  <c:v>2515463.55</c:v>
                </c:pt>
                <c:pt idx="275">
                  <c:v>2515463.72</c:v>
                </c:pt>
                <c:pt idx="276">
                  <c:v>2515464.49</c:v>
                </c:pt>
                <c:pt idx="277">
                  <c:v>2515458.26</c:v>
                </c:pt>
                <c:pt idx="278">
                  <c:v>2515458.7</c:v>
                </c:pt>
                <c:pt idx="279">
                  <c:v>2515452.58</c:v>
                </c:pt>
                <c:pt idx="280">
                  <c:v>2515464.14</c:v>
                </c:pt>
                <c:pt idx="281">
                  <c:v>2515461.76</c:v>
                </c:pt>
                <c:pt idx="282">
                  <c:v>2515453.26</c:v>
                </c:pt>
                <c:pt idx="283">
                  <c:v>2515448.93</c:v>
                </c:pt>
                <c:pt idx="284">
                  <c:v>2515476.66</c:v>
                </c:pt>
                <c:pt idx="285">
                  <c:v>2515473.58</c:v>
                </c:pt>
                <c:pt idx="286">
                  <c:v>2515470.81</c:v>
                </c:pt>
                <c:pt idx="287">
                  <c:v>2515468.44</c:v>
                </c:pt>
                <c:pt idx="288">
                  <c:v>2515472.72</c:v>
                </c:pt>
                <c:pt idx="289">
                  <c:v>2515470.48</c:v>
                </c:pt>
                <c:pt idx="290">
                  <c:v>2515479.15</c:v>
                </c:pt>
                <c:pt idx="291">
                  <c:v>2515484.39</c:v>
                </c:pt>
                <c:pt idx="292">
                  <c:v>2515483.37</c:v>
                </c:pt>
                <c:pt idx="293">
                  <c:v>2515482.36</c:v>
                </c:pt>
                <c:pt idx="294">
                  <c:v>2515489.53</c:v>
                </c:pt>
                <c:pt idx="295">
                  <c:v>2515477.85</c:v>
                </c:pt>
                <c:pt idx="296">
                  <c:v>2515487.81</c:v>
                </c:pt>
                <c:pt idx="297">
                  <c:v>2515491.55</c:v>
                </c:pt>
                <c:pt idx="298">
                  <c:v>2515488.33</c:v>
                </c:pt>
                <c:pt idx="299">
                  <c:v>2515490.76</c:v>
                </c:pt>
                <c:pt idx="300">
                  <c:v>2515490.32</c:v>
                </c:pt>
                <c:pt idx="301">
                  <c:v>2515495.23</c:v>
                </c:pt>
                <c:pt idx="302">
                  <c:v>2515492.49</c:v>
                </c:pt>
                <c:pt idx="303">
                  <c:v>2515489.27</c:v>
                </c:pt>
                <c:pt idx="304">
                  <c:v>2515495.51</c:v>
                </c:pt>
                <c:pt idx="305">
                  <c:v>2515489.68</c:v>
                </c:pt>
                <c:pt idx="306">
                  <c:v>2515485.84</c:v>
                </c:pt>
                <c:pt idx="307">
                  <c:v>2515490.08</c:v>
                </c:pt>
                <c:pt idx="308">
                  <c:v>2515489.91</c:v>
                </c:pt>
                <c:pt idx="309">
                  <c:v>2515487.78</c:v>
                </c:pt>
                <c:pt idx="310">
                  <c:v>2515489</c:v>
                </c:pt>
                <c:pt idx="311">
                  <c:v>2515491.61</c:v>
                </c:pt>
                <c:pt idx="312">
                  <c:v>2515493.17</c:v>
                </c:pt>
                <c:pt idx="313">
                  <c:v>2515492.68</c:v>
                </c:pt>
                <c:pt idx="314">
                  <c:v>2515496.18</c:v>
                </c:pt>
                <c:pt idx="315">
                  <c:v>2515495.45</c:v>
                </c:pt>
                <c:pt idx="316">
                  <c:v>2515496.94</c:v>
                </c:pt>
                <c:pt idx="317">
                  <c:v>2515459.03</c:v>
                </c:pt>
                <c:pt idx="318">
                  <c:v>2515453.42</c:v>
                </c:pt>
                <c:pt idx="319">
                  <c:v>2515444.09</c:v>
                </c:pt>
                <c:pt idx="320">
                  <c:v>2515446.36</c:v>
                </c:pt>
                <c:pt idx="321">
                  <c:v>2515434.95</c:v>
                </c:pt>
                <c:pt idx="322">
                  <c:v>2515438.71</c:v>
                </c:pt>
                <c:pt idx="323">
                  <c:v>2515441.41</c:v>
                </c:pt>
                <c:pt idx="324">
                  <c:v>2515446.05</c:v>
                </c:pt>
                <c:pt idx="325">
                  <c:v>2515459.16</c:v>
                </c:pt>
                <c:pt idx="326">
                  <c:v>2515465.35</c:v>
                </c:pt>
                <c:pt idx="327">
                  <c:v>2515463.04</c:v>
                </c:pt>
                <c:pt idx="328">
                  <c:v>2515458.67</c:v>
                </c:pt>
                <c:pt idx="329">
                  <c:v>2515468.31</c:v>
                </c:pt>
                <c:pt idx="330">
                  <c:v>2515467.49</c:v>
                </c:pt>
                <c:pt idx="331">
                  <c:v>2515476.28</c:v>
                </c:pt>
                <c:pt idx="332">
                  <c:v>2515463.76</c:v>
                </c:pt>
                <c:pt idx="333">
                  <c:v>2515456.98</c:v>
                </c:pt>
                <c:pt idx="334">
                  <c:v>2515452.52</c:v>
                </c:pt>
                <c:pt idx="335">
                  <c:v>2515455.87</c:v>
                </c:pt>
                <c:pt idx="336">
                  <c:v>2515449.88</c:v>
                </c:pt>
                <c:pt idx="337">
                  <c:v>2515450.91</c:v>
                </c:pt>
                <c:pt idx="338">
                  <c:v>2515445.65</c:v>
                </c:pt>
                <c:pt idx="339">
                  <c:v>2515446.99</c:v>
                </c:pt>
                <c:pt idx="340">
                  <c:v>2515446.81</c:v>
                </c:pt>
                <c:pt idx="341">
                  <c:v>2515443.34</c:v>
                </c:pt>
                <c:pt idx="342">
                  <c:v>2515439.24</c:v>
                </c:pt>
                <c:pt idx="343">
                  <c:v>2515437.78</c:v>
                </c:pt>
                <c:pt idx="344">
                  <c:v>2515434.76</c:v>
                </c:pt>
                <c:pt idx="345">
                  <c:v>2515429.29</c:v>
                </c:pt>
                <c:pt idx="346">
                  <c:v>2515436.71</c:v>
                </c:pt>
                <c:pt idx="347">
                  <c:v>2515465.19</c:v>
                </c:pt>
                <c:pt idx="348">
                  <c:v>2515436.95</c:v>
                </c:pt>
                <c:pt idx="349">
                  <c:v>2515434.77</c:v>
                </c:pt>
                <c:pt idx="350">
                  <c:v>2515432.67</c:v>
                </c:pt>
                <c:pt idx="351">
                  <c:v>2515436.11</c:v>
                </c:pt>
                <c:pt idx="352">
                  <c:v>2515439.4</c:v>
                </c:pt>
                <c:pt idx="353">
                  <c:v>2515445.42</c:v>
                </c:pt>
                <c:pt idx="354">
                  <c:v>2515425.48</c:v>
                </c:pt>
                <c:pt idx="355">
                  <c:v>2515428.84</c:v>
                </c:pt>
                <c:pt idx="356">
                  <c:v>2515426.27</c:v>
                </c:pt>
                <c:pt idx="357">
                  <c:v>2515434.02</c:v>
                </c:pt>
                <c:pt idx="358">
                  <c:v>2515427.73</c:v>
                </c:pt>
                <c:pt idx="359">
                  <c:v>2515431.23</c:v>
                </c:pt>
                <c:pt idx="360">
                  <c:v>2515439.13</c:v>
                </c:pt>
                <c:pt idx="361">
                  <c:v>2515439.38</c:v>
                </c:pt>
                <c:pt idx="362">
                  <c:v>2515436</c:v>
                </c:pt>
                <c:pt idx="363">
                  <c:v>2515433.83</c:v>
                </c:pt>
                <c:pt idx="364">
                  <c:v>2515442.7</c:v>
                </c:pt>
                <c:pt idx="365">
                  <c:v>2515439.75</c:v>
                </c:pt>
                <c:pt idx="366">
                  <c:v>2515447.32</c:v>
                </c:pt>
                <c:pt idx="367">
                  <c:v>2515452.35</c:v>
                </c:pt>
                <c:pt idx="368">
                  <c:v>2515453.2</c:v>
                </c:pt>
                <c:pt idx="369">
                  <c:v>2515449.98</c:v>
                </c:pt>
                <c:pt idx="370">
                  <c:v>2515449.8</c:v>
                </c:pt>
                <c:pt idx="371">
                  <c:v>2515441.7</c:v>
                </c:pt>
                <c:pt idx="372">
                  <c:v>2515437.31</c:v>
                </c:pt>
                <c:pt idx="373">
                  <c:v>2515433.68</c:v>
                </c:pt>
                <c:pt idx="374">
                  <c:v>2515414.07</c:v>
                </c:pt>
                <c:pt idx="375">
                  <c:v>2515416.58</c:v>
                </c:pt>
                <c:pt idx="376">
                  <c:v>2515417.2</c:v>
                </c:pt>
                <c:pt idx="377">
                  <c:v>2515415.07</c:v>
                </c:pt>
                <c:pt idx="378">
                  <c:v>2515416.8</c:v>
                </c:pt>
                <c:pt idx="379">
                  <c:v>2515410.79</c:v>
                </c:pt>
                <c:pt idx="380">
                  <c:v>2515411.22</c:v>
                </c:pt>
                <c:pt idx="381">
                  <c:v>2515406.95</c:v>
                </c:pt>
                <c:pt idx="382">
                  <c:v>2515404.59</c:v>
                </c:pt>
                <c:pt idx="383">
                  <c:v>2515408.08</c:v>
                </c:pt>
                <c:pt idx="384">
                  <c:v>2515404.34</c:v>
                </c:pt>
                <c:pt idx="385">
                  <c:v>2515408.74</c:v>
                </c:pt>
                <c:pt idx="386">
                  <c:v>2515412.16</c:v>
                </c:pt>
                <c:pt idx="387">
                  <c:v>2515409.63</c:v>
                </c:pt>
                <c:pt idx="388">
                  <c:v>2515420.24</c:v>
                </c:pt>
                <c:pt idx="389">
                  <c:v>2515418.78</c:v>
                </c:pt>
                <c:pt idx="390">
                  <c:v>2515416.05</c:v>
                </c:pt>
                <c:pt idx="391">
                  <c:v>2515422.33</c:v>
                </c:pt>
                <c:pt idx="392">
                  <c:v>2515418.87</c:v>
                </c:pt>
                <c:pt idx="393">
                  <c:v>2515418.21</c:v>
                </c:pt>
                <c:pt idx="394">
                  <c:v>2515422.59</c:v>
                </c:pt>
                <c:pt idx="395">
                  <c:v>2515419.14</c:v>
                </c:pt>
                <c:pt idx="396">
                  <c:v>2515424.24</c:v>
                </c:pt>
                <c:pt idx="397">
                  <c:v>2515428.46</c:v>
                </c:pt>
                <c:pt idx="398">
                  <c:v>2515417.65</c:v>
                </c:pt>
                <c:pt idx="399">
                  <c:v>2515417.7</c:v>
                </c:pt>
                <c:pt idx="400">
                  <c:v>2515421.09</c:v>
                </c:pt>
                <c:pt idx="401">
                  <c:v>2515421.36</c:v>
                </c:pt>
                <c:pt idx="402">
                  <c:v>2515424.54</c:v>
                </c:pt>
                <c:pt idx="403">
                  <c:v>2515425.88</c:v>
                </c:pt>
                <c:pt idx="404">
                  <c:v>2515426.44</c:v>
                </c:pt>
                <c:pt idx="405">
                  <c:v>2515416.63</c:v>
                </c:pt>
                <c:pt idx="406">
                  <c:v>2515408.8</c:v>
                </c:pt>
                <c:pt idx="407">
                  <c:v>2515405.45</c:v>
                </c:pt>
                <c:pt idx="408">
                  <c:v>2515402.65</c:v>
                </c:pt>
                <c:pt idx="409">
                  <c:v>2515402.13</c:v>
                </c:pt>
                <c:pt idx="410">
                  <c:v>2515400.1</c:v>
                </c:pt>
                <c:pt idx="411">
                  <c:v>2515400.69</c:v>
                </c:pt>
                <c:pt idx="412">
                  <c:v>2515400.93</c:v>
                </c:pt>
                <c:pt idx="413">
                  <c:v>2515402.04</c:v>
                </c:pt>
                <c:pt idx="414">
                  <c:v>2515404.33</c:v>
                </c:pt>
                <c:pt idx="415">
                  <c:v>2515407.06</c:v>
                </c:pt>
                <c:pt idx="416">
                  <c:v>2515408.14</c:v>
                </c:pt>
                <c:pt idx="417">
                  <c:v>2515410.58</c:v>
                </c:pt>
                <c:pt idx="418">
                  <c:v>2515410.14</c:v>
                </c:pt>
                <c:pt idx="419">
                  <c:v>2515392.5</c:v>
                </c:pt>
                <c:pt idx="420">
                  <c:v>2515394.39</c:v>
                </c:pt>
                <c:pt idx="421">
                  <c:v>2515390.25</c:v>
                </c:pt>
                <c:pt idx="422">
                  <c:v>2515391.13</c:v>
                </c:pt>
                <c:pt idx="423">
                  <c:v>2515385.35</c:v>
                </c:pt>
                <c:pt idx="424">
                  <c:v>2515387.46</c:v>
                </c:pt>
                <c:pt idx="425">
                  <c:v>2515376.7</c:v>
                </c:pt>
                <c:pt idx="426">
                  <c:v>2515377.52</c:v>
                </c:pt>
                <c:pt idx="427">
                  <c:v>2515372.25</c:v>
                </c:pt>
                <c:pt idx="428">
                  <c:v>2515370.49</c:v>
                </c:pt>
                <c:pt idx="429">
                  <c:v>2515400.78</c:v>
                </c:pt>
                <c:pt idx="430">
                  <c:v>2515388.26</c:v>
                </c:pt>
              </c:numCache>
            </c:numRef>
          </c:xVal>
          <c:yVal>
            <c:numRef>
              <c:f>Kartta!$E$1:$E$431</c:f>
              <c:numCache>
                <c:ptCount val="431"/>
                <c:pt idx="0">
                  <c:v>6859716.61</c:v>
                </c:pt>
                <c:pt idx="1">
                  <c:v>6859720.36</c:v>
                </c:pt>
                <c:pt idx="2">
                  <c:v>6859720.77</c:v>
                </c:pt>
                <c:pt idx="3">
                  <c:v>6859718.88</c:v>
                </c:pt>
                <c:pt idx="4">
                  <c:v>6859719.23</c:v>
                </c:pt>
                <c:pt idx="5">
                  <c:v>6859722.6</c:v>
                </c:pt>
                <c:pt idx="6">
                  <c:v>6859724.8</c:v>
                </c:pt>
                <c:pt idx="7">
                  <c:v>6859726.76</c:v>
                </c:pt>
                <c:pt idx="8">
                  <c:v>6859723.6</c:v>
                </c:pt>
                <c:pt idx="9">
                  <c:v>6859726.25</c:v>
                </c:pt>
                <c:pt idx="10">
                  <c:v>6859724.35</c:v>
                </c:pt>
                <c:pt idx="11">
                  <c:v>6859722.77</c:v>
                </c:pt>
                <c:pt idx="12">
                  <c:v>6859720.29</c:v>
                </c:pt>
                <c:pt idx="13">
                  <c:v>6859718.69</c:v>
                </c:pt>
                <c:pt idx="14">
                  <c:v>6859720.15</c:v>
                </c:pt>
                <c:pt idx="15">
                  <c:v>6859713.95</c:v>
                </c:pt>
                <c:pt idx="16">
                  <c:v>6859713.87</c:v>
                </c:pt>
                <c:pt idx="17">
                  <c:v>6859713.28</c:v>
                </c:pt>
                <c:pt idx="18">
                  <c:v>6859714.19</c:v>
                </c:pt>
                <c:pt idx="19">
                  <c:v>6859715.39</c:v>
                </c:pt>
                <c:pt idx="20">
                  <c:v>6859717.17</c:v>
                </c:pt>
                <c:pt idx="21">
                  <c:v>6859720.15</c:v>
                </c:pt>
                <c:pt idx="22">
                  <c:v>6859722.61</c:v>
                </c:pt>
                <c:pt idx="23">
                  <c:v>6859724.79</c:v>
                </c:pt>
                <c:pt idx="24">
                  <c:v>6859727.64</c:v>
                </c:pt>
                <c:pt idx="25">
                  <c:v>6859728.9</c:v>
                </c:pt>
                <c:pt idx="26">
                  <c:v>6859730.59</c:v>
                </c:pt>
                <c:pt idx="27">
                  <c:v>6859732.41</c:v>
                </c:pt>
                <c:pt idx="28">
                  <c:v>6859716.66</c:v>
                </c:pt>
                <c:pt idx="29">
                  <c:v>6859710.1</c:v>
                </c:pt>
                <c:pt idx="30">
                  <c:v>6859709.35</c:v>
                </c:pt>
                <c:pt idx="31">
                  <c:v>6859711.4</c:v>
                </c:pt>
                <c:pt idx="32">
                  <c:v>6859707.93</c:v>
                </c:pt>
                <c:pt idx="33">
                  <c:v>6859704.18</c:v>
                </c:pt>
                <c:pt idx="34">
                  <c:v>6859704.41</c:v>
                </c:pt>
                <c:pt idx="35">
                  <c:v>6859706.03</c:v>
                </c:pt>
                <c:pt idx="36">
                  <c:v>6859711.05</c:v>
                </c:pt>
                <c:pt idx="37">
                  <c:v>6859709.7</c:v>
                </c:pt>
                <c:pt idx="38">
                  <c:v>6859707.33</c:v>
                </c:pt>
                <c:pt idx="39">
                  <c:v>6859704</c:v>
                </c:pt>
                <c:pt idx="40">
                  <c:v>6859704.98</c:v>
                </c:pt>
                <c:pt idx="41">
                  <c:v>6859700.96</c:v>
                </c:pt>
                <c:pt idx="42">
                  <c:v>6859701.68</c:v>
                </c:pt>
                <c:pt idx="43">
                  <c:v>6859699.37</c:v>
                </c:pt>
                <c:pt idx="44">
                  <c:v>6859695.39</c:v>
                </c:pt>
                <c:pt idx="45">
                  <c:v>6859692.44</c:v>
                </c:pt>
                <c:pt idx="46">
                  <c:v>6859689.81</c:v>
                </c:pt>
                <c:pt idx="47">
                  <c:v>6859690.48</c:v>
                </c:pt>
                <c:pt idx="48">
                  <c:v>6859690.76</c:v>
                </c:pt>
                <c:pt idx="49">
                  <c:v>6859693.65</c:v>
                </c:pt>
                <c:pt idx="50">
                  <c:v>6859694.42</c:v>
                </c:pt>
                <c:pt idx="51">
                  <c:v>6859696.68</c:v>
                </c:pt>
                <c:pt idx="52">
                  <c:v>6859697.26</c:v>
                </c:pt>
                <c:pt idx="53">
                  <c:v>6859699.04</c:v>
                </c:pt>
                <c:pt idx="54">
                  <c:v>6859700.37</c:v>
                </c:pt>
                <c:pt idx="55">
                  <c:v>6859698.71</c:v>
                </c:pt>
                <c:pt idx="56">
                  <c:v>6859698.98</c:v>
                </c:pt>
                <c:pt idx="57">
                  <c:v>6859696.8</c:v>
                </c:pt>
                <c:pt idx="58">
                  <c:v>6859695.57</c:v>
                </c:pt>
                <c:pt idx="59">
                  <c:v>6859693.61</c:v>
                </c:pt>
                <c:pt idx="60">
                  <c:v>6859695.02</c:v>
                </c:pt>
                <c:pt idx="61">
                  <c:v>6859688.45</c:v>
                </c:pt>
                <c:pt idx="62">
                  <c:v>6859683.69</c:v>
                </c:pt>
                <c:pt idx="63">
                  <c:v>6859698.66</c:v>
                </c:pt>
                <c:pt idx="64">
                  <c:v>6859695.65</c:v>
                </c:pt>
                <c:pt idx="65">
                  <c:v>6859686.48</c:v>
                </c:pt>
                <c:pt idx="66">
                  <c:v>6859674.38</c:v>
                </c:pt>
                <c:pt idx="67">
                  <c:v>6859705.15</c:v>
                </c:pt>
                <c:pt idx="68">
                  <c:v>6859703.11</c:v>
                </c:pt>
                <c:pt idx="69">
                  <c:v>6859703.34</c:v>
                </c:pt>
                <c:pt idx="70">
                  <c:v>6859707.18</c:v>
                </c:pt>
                <c:pt idx="71">
                  <c:v>6859706.7</c:v>
                </c:pt>
                <c:pt idx="72">
                  <c:v>6859708.84</c:v>
                </c:pt>
                <c:pt idx="73">
                  <c:v>6859703.67</c:v>
                </c:pt>
                <c:pt idx="74">
                  <c:v>6859705.47</c:v>
                </c:pt>
                <c:pt idx="75">
                  <c:v>6859709.73</c:v>
                </c:pt>
                <c:pt idx="76">
                  <c:v>6859709.87</c:v>
                </c:pt>
                <c:pt idx="77">
                  <c:v>6859712.9</c:v>
                </c:pt>
                <c:pt idx="78">
                  <c:v>6859706.41</c:v>
                </c:pt>
                <c:pt idx="79">
                  <c:v>6859706.12</c:v>
                </c:pt>
                <c:pt idx="80">
                  <c:v>6859703.23</c:v>
                </c:pt>
                <c:pt idx="81">
                  <c:v>6859700.37</c:v>
                </c:pt>
                <c:pt idx="82">
                  <c:v>6859698.85</c:v>
                </c:pt>
                <c:pt idx="83">
                  <c:v>6859698.2</c:v>
                </c:pt>
                <c:pt idx="84">
                  <c:v>6859704.24</c:v>
                </c:pt>
                <c:pt idx="85">
                  <c:v>6859706.47</c:v>
                </c:pt>
                <c:pt idx="86">
                  <c:v>6859704.65</c:v>
                </c:pt>
                <c:pt idx="87">
                  <c:v>6859707.59</c:v>
                </c:pt>
                <c:pt idx="88">
                  <c:v>6859705.37</c:v>
                </c:pt>
                <c:pt idx="89">
                  <c:v>6859702.41</c:v>
                </c:pt>
                <c:pt idx="90">
                  <c:v>6859709.62</c:v>
                </c:pt>
                <c:pt idx="91">
                  <c:v>6859708.47</c:v>
                </c:pt>
                <c:pt idx="92">
                  <c:v>6859712.27</c:v>
                </c:pt>
                <c:pt idx="93">
                  <c:v>6859710.14</c:v>
                </c:pt>
                <c:pt idx="94">
                  <c:v>6859712.85</c:v>
                </c:pt>
                <c:pt idx="95">
                  <c:v>6859713.93</c:v>
                </c:pt>
                <c:pt idx="96">
                  <c:v>6859716.02</c:v>
                </c:pt>
                <c:pt idx="97">
                  <c:v>6859716.46</c:v>
                </c:pt>
                <c:pt idx="98">
                  <c:v>6859718.68</c:v>
                </c:pt>
                <c:pt idx="99">
                  <c:v>6859715.66</c:v>
                </c:pt>
                <c:pt idx="100">
                  <c:v>6859722.18</c:v>
                </c:pt>
                <c:pt idx="101">
                  <c:v>6859721.99</c:v>
                </c:pt>
                <c:pt idx="102">
                  <c:v>6859721.99</c:v>
                </c:pt>
                <c:pt idx="103">
                  <c:v>6859717.51</c:v>
                </c:pt>
                <c:pt idx="104">
                  <c:v>6859715.57</c:v>
                </c:pt>
                <c:pt idx="105">
                  <c:v>6859719.15</c:v>
                </c:pt>
                <c:pt idx="106">
                  <c:v>6859721.86</c:v>
                </c:pt>
                <c:pt idx="107">
                  <c:v>6859722.6</c:v>
                </c:pt>
                <c:pt idx="108">
                  <c:v>6859724.8</c:v>
                </c:pt>
                <c:pt idx="109">
                  <c:v>6859727.39</c:v>
                </c:pt>
                <c:pt idx="110">
                  <c:v>6859729.08</c:v>
                </c:pt>
                <c:pt idx="111">
                  <c:v>6859726.24</c:v>
                </c:pt>
                <c:pt idx="112">
                  <c:v>6859725.24</c:v>
                </c:pt>
                <c:pt idx="113">
                  <c:v>6859720.19</c:v>
                </c:pt>
                <c:pt idx="114">
                  <c:v>6859722.92</c:v>
                </c:pt>
                <c:pt idx="115">
                  <c:v>6859727.38</c:v>
                </c:pt>
                <c:pt idx="116">
                  <c:v>6859730.28</c:v>
                </c:pt>
                <c:pt idx="117">
                  <c:v>6859731.39</c:v>
                </c:pt>
                <c:pt idx="118">
                  <c:v>6859720.18</c:v>
                </c:pt>
                <c:pt idx="119">
                  <c:v>6859721.39</c:v>
                </c:pt>
                <c:pt idx="120">
                  <c:v>6859722.6</c:v>
                </c:pt>
                <c:pt idx="121">
                  <c:v>6859725.69</c:v>
                </c:pt>
                <c:pt idx="122">
                  <c:v>6859726.5</c:v>
                </c:pt>
                <c:pt idx="123">
                  <c:v>6859727.2</c:v>
                </c:pt>
                <c:pt idx="124">
                  <c:v>6859723.75</c:v>
                </c:pt>
                <c:pt idx="125">
                  <c:v>6859726.78</c:v>
                </c:pt>
                <c:pt idx="126">
                  <c:v>6859728.81</c:v>
                </c:pt>
                <c:pt idx="127">
                  <c:v>6859731.84</c:v>
                </c:pt>
                <c:pt idx="128">
                  <c:v>6859729.3</c:v>
                </c:pt>
                <c:pt idx="129">
                  <c:v>6859730.83</c:v>
                </c:pt>
                <c:pt idx="130">
                  <c:v>6859732.78</c:v>
                </c:pt>
                <c:pt idx="131">
                  <c:v>6859731.6</c:v>
                </c:pt>
                <c:pt idx="132">
                  <c:v>6859734.18</c:v>
                </c:pt>
                <c:pt idx="133">
                  <c:v>6859732.61</c:v>
                </c:pt>
                <c:pt idx="134">
                  <c:v>6859736.26</c:v>
                </c:pt>
                <c:pt idx="135">
                  <c:v>6859739.42</c:v>
                </c:pt>
                <c:pt idx="136">
                  <c:v>6859736.49</c:v>
                </c:pt>
                <c:pt idx="137">
                  <c:v>6859737.12</c:v>
                </c:pt>
                <c:pt idx="138">
                  <c:v>6859739.38</c:v>
                </c:pt>
                <c:pt idx="139">
                  <c:v>6859736.06</c:v>
                </c:pt>
                <c:pt idx="140">
                  <c:v>6859734.61</c:v>
                </c:pt>
                <c:pt idx="141">
                  <c:v>6859736.51</c:v>
                </c:pt>
                <c:pt idx="142">
                  <c:v>6859737.26</c:v>
                </c:pt>
                <c:pt idx="143">
                  <c:v>6859740.11</c:v>
                </c:pt>
                <c:pt idx="144">
                  <c:v>6859742.23</c:v>
                </c:pt>
                <c:pt idx="145">
                  <c:v>6859743.67</c:v>
                </c:pt>
                <c:pt idx="146">
                  <c:v>6859743.23</c:v>
                </c:pt>
                <c:pt idx="147">
                  <c:v>6859739.13</c:v>
                </c:pt>
                <c:pt idx="148">
                  <c:v>6859736.81</c:v>
                </c:pt>
                <c:pt idx="149">
                  <c:v>6859731.61</c:v>
                </c:pt>
                <c:pt idx="150">
                  <c:v>6859731.46</c:v>
                </c:pt>
                <c:pt idx="151">
                  <c:v>6859733.77</c:v>
                </c:pt>
                <c:pt idx="152">
                  <c:v>6859734.5</c:v>
                </c:pt>
                <c:pt idx="153">
                  <c:v>6859731.5</c:v>
                </c:pt>
                <c:pt idx="154">
                  <c:v>6859738.85</c:v>
                </c:pt>
                <c:pt idx="155">
                  <c:v>6859739.93</c:v>
                </c:pt>
                <c:pt idx="156">
                  <c:v>6859743.64</c:v>
                </c:pt>
                <c:pt idx="157">
                  <c:v>6859748.35</c:v>
                </c:pt>
                <c:pt idx="158">
                  <c:v>6859739.35</c:v>
                </c:pt>
                <c:pt idx="159">
                  <c:v>6859743.27</c:v>
                </c:pt>
                <c:pt idx="160">
                  <c:v>6859747.77</c:v>
                </c:pt>
                <c:pt idx="161">
                  <c:v>6859747.79</c:v>
                </c:pt>
                <c:pt idx="162">
                  <c:v>6859743.82</c:v>
                </c:pt>
                <c:pt idx="163">
                  <c:v>6859741.97</c:v>
                </c:pt>
                <c:pt idx="164">
                  <c:v>6859744.74</c:v>
                </c:pt>
                <c:pt idx="165">
                  <c:v>6859746.82</c:v>
                </c:pt>
                <c:pt idx="166">
                  <c:v>6859747.29</c:v>
                </c:pt>
                <c:pt idx="167">
                  <c:v>6859751.61</c:v>
                </c:pt>
                <c:pt idx="168">
                  <c:v>6859751.99</c:v>
                </c:pt>
                <c:pt idx="169">
                  <c:v>6859756.38</c:v>
                </c:pt>
                <c:pt idx="170">
                  <c:v>6859753.55</c:v>
                </c:pt>
                <c:pt idx="171">
                  <c:v>6859757.04</c:v>
                </c:pt>
                <c:pt idx="172">
                  <c:v>6859755.58</c:v>
                </c:pt>
                <c:pt idx="173">
                  <c:v>6859753.14</c:v>
                </c:pt>
                <c:pt idx="174">
                  <c:v>6859750.77</c:v>
                </c:pt>
                <c:pt idx="175">
                  <c:v>6859745.72</c:v>
                </c:pt>
                <c:pt idx="176">
                  <c:v>6859755.96</c:v>
                </c:pt>
                <c:pt idx="177">
                  <c:v>6859756.02</c:v>
                </c:pt>
                <c:pt idx="178">
                  <c:v>6859760.14</c:v>
                </c:pt>
                <c:pt idx="179">
                  <c:v>6859763.53</c:v>
                </c:pt>
                <c:pt idx="180">
                  <c:v>6859762.56</c:v>
                </c:pt>
                <c:pt idx="181">
                  <c:v>6859765.2</c:v>
                </c:pt>
                <c:pt idx="182">
                  <c:v>6859752.84</c:v>
                </c:pt>
                <c:pt idx="183">
                  <c:v>6859755.75</c:v>
                </c:pt>
                <c:pt idx="184">
                  <c:v>6859756.06</c:v>
                </c:pt>
                <c:pt idx="185">
                  <c:v>6859759.5</c:v>
                </c:pt>
                <c:pt idx="186">
                  <c:v>6859747.42</c:v>
                </c:pt>
                <c:pt idx="187">
                  <c:v>6859751.22</c:v>
                </c:pt>
                <c:pt idx="188">
                  <c:v>6859746.72</c:v>
                </c:pt>
                <c:pt idx="189">
                  <c:v>6859744.82</c:v>
                </c:pt>
                <c:pt idx="190">
                  <c:v>6859747.15</c:v>
                </c:pt>
                <c:pt idx="191">
                  <c:v>6859744.33</c:v>
                </c:pt>
                <c:pt idx="192">
                  <c:v>6859721.93</c:v>
                </c:pt>
                <c:pt idx="193">
                  <c:v>6859720.04</c:v>
                </c:pt>
                <c:pt idx="194">
                  <c:v>6859717.33</c:v>
                </c:pt>
                <c:pt idx="195">
                  <c:v>6859716.99</c:v>
                </c:pt>
                <c:pt idx="196">
                  <c:v>6859713.41</c:v>
                </c:pt>
                <c:pt idx="197">
                  <c:v>6859718.73</c:v>
                </c:pt>
                <c:pt idx="198">
                  <c:v>6859721.36</c:v>
                </c:pt>
                <c:pt idx="199">
                  <c:v>6859729.24</c:v>
                </c:pt>
                <c:pt idx="200">
                  <c:v>6859730.77</c:v>
                </c:pt>
                <c:pt idx="201">
                  <c:v>6859726.5</c:v>
                </c:pt>
                <c:pt idx="202">
                  <c:v>6859730.04</c:v>
                </c:pt>
                <c:pt idx="203">
                  <c:v>6859735.83</c:v>
                </c:pt>
                <c:pt idx="204">
                  <c:v>6859737.04</c:v>
                </c:pt>
                <c:pt idx="205">
                  <c:v>6859738.63</c:v>
                </c:pt>
                <c:pt idx="206">
                  <c:v>6859735.99</c:v>
                </c:pt>
                <c:pt idx="207">
                  <c:v>6859735.09</c:v>
                </c:pt>
                <c:pt idx="208">
                  <c:v>6859725.97</c:v>
                </c:pt>
                <c:pt idx="209">
                  <c:v>6859724.55</c:v>
                </c:pt>
                <c:pt idx="210">
                  <c:v>6859725.87</c:v>
                </c:pt>
                <c:pt idx="211">
                  <c:v>6859729.48</c:v>
                </c:pt>
                <c:pt idx="212">
                  <c:v>6859741.47</c:v>
                </c:pt>
                <c:pt idx="213">
                  <c:v>6859749.65</c:v>
                </c:pt>
                <c:pt idx="214">
                  <c:v>6859764.22</c:v>
                </c:pt>
                <c:pt idx="215">
                  <c:v>6859770.52</c:v>
                </c:pt>
                <c:pt idx="216">
                  <c:v>6859769.97</c:v>
                </c:pt>
                <c:pt idx="217">
                  <c:v>6859768.43</c:v>
                </c:pt>
                <c:pt idx="218">
                  <c:v>6859775.53</c:v>
                </c:pt>
                <c:pt idx="219">
                  <c:v>6859780.97</c:v>
                </c:pt>
                <c:pt idx="220">
                  <c:v>6859760.55</c:v>
                </c:pt>
                <c:pt idx="221">
                  <c:v>6859763.86</c:v>
                </c:pt>
                <c:pt idx="222">
                  <c:v>6859756.01</c:v>
                </c:pt>
                <c:pt idx="223">
                  <c:v>6859757.35</c:v>
                </c:pt>
                <c:pt idx="224">
                  <c:v>6859754.44</c:v>
                </c:pt>
                <c:pt idx="225">
                  <c:v>6859752.7</c:v>
                </c:pt>
                <c:pt idx="226">
                  <c:v>6859749.58</c:v>
                </c:pt>
                <c:pt idx="227">
                  <c:v>6859753.38</c:v>
                </c:pt>
                <c:pt idx="228">
                  <c:v>6859757.81</c:v>
                </c:pt>
                <c:pt idx="229">
                  <c:v>6859745.91</c:v>
                </c:pt>
                <c:pt idx="230">
                  <c:v>6859748.81</c:v>
                </c:pt>
                <c:pt idx="231">
                  <c:v>6859745.9</c:v>
                </c:pt>
                <c:pt idx="232">
                  <c:v>6859741.86</c:v>
                </c:pt>
                <c:pt idx="233">
                  <c:v>6859743</c:v>
                </c:pt>
                <c:pt idx="234">
                  <c:v>6859742.85</c:v>
                </c:pt>
                <c:pt idx="235">
                  <c:v>6859748.68</c:v>
                </c:pt>
                <c:pt idx="236">
                  <c:v>6859746.07</c:v>
                </c:pt>
                <c:pt idx="237">
                  <c:v>6859751.72</c:v>
                </c:pt>
                <c:pt idx="238">
                  <c:v>6859746.07</c:v>
                </c:pt>
                <c:pt idx="239">
                  <c:v>6859744.8</c:v>
                </c:pt>
                <c:pt idx="240">
                  <c:v>6859750.46</c:v>
                </c:pt>
                <c:pt idx="241">
                  <c:v>6859753.59</c:v>
                </c:pt>
                <c:pt idx="242">
                  <c:v>6859749.34</c:v>
                </c:pt>
                <c:pt idx="243">
                  <c:v>6859741.53</c:v>
                </c:pt>
                <c:pt idx="244">
                  <c:v>6859757.54</c:v>
                </c:pt>
                <c:pt idx="245">
                  <c:v>6859762.83</c:v>
                </c:pt>
                <c:pt idx="246">
                  <c:v>6859763.41</c:v>
                </c:pt>
                <c:pt idx="247">
                  <c:v>6859756.72</c:v>
                </c:pt>
                <c:pt idx="248">
                  <c:v>6859754.14</c:v>
                </c:pt>
                <c:pt idx="249">
                  <c:v>6859750.48</c:v>
                </c:pt>
                <c:pt idx="250">
                  <c:v>6859757.86</c:v>
                </c:pt>
                <c:pt idx="251">
                  <c:v>6859762.13</c:v>
                </c:pt>
                <c:pt idx="252">
                  <c:v>6859696.83</c:v>
                </c:pt>
                <c:pt idx="253">
                  <c:v>6859694.3</c:v>
                </c:pt>
                <c:pt idx="254">
                  <c:v>6859691.35</c:v>
                </c:pt>
                <c:pt idx="255">
                  <c:v>6859693.32</c:v>
                </c:pt>
                <c:pt idx="256">
                  <c:v>6859696.3</c:v>
                </c:pt>
                <c:pt idx="257">
                  <c:v>6859692.83</c:v>
                </c:pt>
                <c:pt idx="258">
                  <c:v>6859689.78</c:v>
                </c:pt>
                <c:pt idx="259">
                  <c:v>6859701.4</c:v>
                </c:pt>
                <c:pt idx="260">
                  <c:v>6859701.61</c:v>
                </c:pt>
                <c:pt idx="261">
                  <c:v>6859705.14</c:v>
                </c:pt>
                <c:pt idx="262">
                  <c:v>6859707.14</c:v>
                </c:pt>
                <c:pt idx="263">
                  <c:v>6859712.84</c:v>
                </c:pt>
                <c:pt idx="264">
                  <c:v>6859717.29</c:v>
                </c:pt>
                <c:pt idx="265">
                  <c:v>6859709.98</c:v>
                </c:pt>
                <c:pt idx="266">
                  <c:v>6859713.67</c:v>
                </c:pt>
                <c:pt idx="267">
                  <c:v>6859709.22</c:v>
                </c:pt>
                <c:pt idx="268">
                  <c:v>6859694.07</c:v>
                </c:pt>
                <c:pt idx="269">
                  <c:v>6859688.71</c:v>
                </c:pt>
                <c:pt idx="270">
                  <c:v>6859685.09</c:v>
                </c:pt>
                <c:pt idx="271">
                  <c:v>6859683.83</c:v>
                </c:pt>
                <c:pt idx="272">
                  <c:v>6859687.5</c:v>
                </c:pt>
                <c:pt idx="273">
                  <c:v>6859692.26</c:v>
                </c:pt>
                <c:pt idx="274">
                  <c:v>6859697.7</c:v>
                </c:pt>
                <c:pt idx="275">
                  <c:v>6859701.4</c:v>
                </c:pt>
                <c:pt idx="276">
                  <c:v>6859702.11</c:v>
                </c:pt>
                <c:pt idx="277">
                  <c:v>6859692.6</c:v>
                </c:pt>
                <c:pt idx="278">
                  <c:v>6859685.36</c:v>
                </c:pt>
                <c:pt idx="279">
                  <c:v>6859682.41</c:v>
                </c:pt>
                <c:pt idx="280">
                  <c:v>6859683.79</c:v>
                </c:pt>
                <c:pt idx="281">
                  <c:v>6859678.33</c:v>
                </c:pt>
                <c:pt idx="282">
                  <c:v>6859676.24</c:v>
                </c:pt>
                <c:pt idx="283">
                  <c:v>6859680.11</c:v>
                </c:pt>
                <c:pt idx="284">
                  <c:v>6859676.14</c:v>
                </c:pt>
                <c:pt idx="285">
                  <c:v>6859679.89</c:v>
                </c:pt>
                <c:pt idx="286">
                  <c:v>6859675.82</c:v>
                </c:pt>
                <c:pt idx="287">
                  <c:v>6859671.65</c:v>
                </c:pt>
                <c:pt idx="288">
                  <c:v>6859668.4</c:v>
                </c:pt>
                <c:pt idx="289">
                  <c:v>6859666.33</c:v>
                </c:pt>
                <c:pt idx="290">
                  <c:v>6859673.89</c:v>
                </c:pt>
                <c:pt idx="291">
                  <c:v>6859678.88</c:v>
                </c:pt>
                <c:pt idx="292">
                  <c:v>6859681.31</c:v>
                </c:pt>
                <c:pt idx="293">
                  <c:v>6859670.97</c:v>
                </c:pt>
                <c:pt idx="294">
                  <c:v>6859669.16</c:v>
                </c:pt>
                <c:pt idx="295">
                  <c:v>6859664.59</c:v>
                </c:pt>
                <c:pt idx="296">
                  <c:v>6859677.31</c:v>
                </c:pt>
                <c:pt idx="297">
                  <c:v>6859679.55</c:v>
                </c:pt>
                <c:pt idx="298">
                  <c:v>6859674.42</c:v>
                </c:pt>
                <c:pt idx="299">
                  <c:v>6859675.6</c:v>
                </c:pt>
                <c:pt idx="300">
                  <c:v>6859683.87</c:v>
                </c:pt>
                <c:pt idx="301">
                  <c:v>6859693.84</c:v>
                </c:pt>
                <c:pt idx="302">
                  <c:v>6859688.28</c:v>
                </c:pt>
                <c:pt idx="303">
                  <c:v>6859685.23</c:v>
                </c:pt>
                <c:pt idx="304">
                  <c:v>6859689.9</c:v>
                </c:pt>
                <c:pt idx="305">
                  <c:v>6859698.23</c:v>
                </c:pt>
                <c:pt idx="306">
                  <c:v>6859706.5</c:v>
                </c:pt>
                <c:pt idx="307">
                  <c:v>6859707.12</c:v>
                </c:pt>
                <c:pt idx="308">
                  <c:v>6859711.85</c:v>
                </c:pt>
                <c:pt idx="309">
                  <c:v>6859710.07</c:v>
                </c:pt>
                <c:pt idx="310">
                  <c:v>6859718.85</c:v>
                </c:pt>
                <c:pt idx="311">
                  <c:v>6859715.25</c:v>
                </c:pt>
                <c:pt idx="312">
                  <c:v>6859711.01</c:v>
                </c:pt>
                <c:pt idx="313">
                  <c:v>6859702.77</c:v>
                </c:pt>
                <c:pt idx="314">
                  <c:v>6859702.42</c:v>
                </c:pt>
                <c:pt idx="315">
                  <c:v>6859707.7</c:v>
                </c:pt>
                <c:pt idx="316">
                  <c:v>6859717.39</c:v>
                </c:pt>
                <c:pt idx="317">
                  <c:v>6859671.88</c:v>
                </c:pt>
                <c:pt idx="318">
                  <c:v>6859669.29</c:v>
                </c:pt>
                <c:pt idx="319">
                  <c:v>6859677.83</c:v>
                </c:pt>
                <c:pt idx="320">
                  <c:v>6859678.34</c:v>
                </c:pt>
                <c:pt idx="321">
                  <c:v>6859667.98</c:v>
                </c:pt>
                <c:pt idx="322">
                  <c:v>6859669.2</c:v>
                </c:pt>
                <c:pt idx="323">
                  <c:v>6859675.39</c:v>
                </c:pt>
                <c:pt idx="324">
                  <c:v>6859670.49</c:v>
                </c:pt>
                <c:pt idx="325">
                  <c:v>6859683.01</c:v>
                </c:pt>
                <c:pt idx="326">
                  <c:v>6859665.93</c:v>
                </c:pt>
                <c:pt idx="327">
                  <c:v>6859662.23</c:v>
                </c:pt>
                <c:pt idx="328">
                  <c:v>6859660.3</c:v>
                </c:pt>
                <c:pt idx="329">
                  <c:v>6859661.89</c:v>
                </c:pt>
                <c:pt idx="330">
                  <c:v>6859659.36</c:v>
                </c:pt>
                <c:pt idx="331">
                  <c:v>6859658.54</c:v>
                </c:pt>
                <c:pt idx="332">
                  <c:v>6859655.97</c:v>
                </c:pt>
                <c:pt idx="333">
                  <c:v>6859665.33</c:v>
                </c:pt>
                <c:pt idx="334">
                  <c:v>6859654.68</c:v>
                </c:pt>
                <c:pt idx="335">
                  <c:v>6859654.26</c:v>
                </c:pt>
                <c:pt idx="336">
                  <c:v>6859656.71</c:v>
                </c:pt>
                <c:pt idx="337">
                  <c:v>6859663.81</c:v>
                </c:pt>
                <c:pt idx="338">
                  <c:v>6859663.59</c:v>
                </c:pt>
                <c:pt idx="339">
                  <c:v>6859659.93</c:v>
                </c:pt>
                <c:pt idx="340">
                  <c:v>6859654.43</c:v>
                </c:pt>
                <c:pt idx="341">
                  <c:v>6859658.31</c:v>
                </c:pt>
                <c:pt idx="342">
                  <c:v>6859656.74</c:v>
                </c:pt>
                <c:pt idx="343">
                  <c:v>6859663.27</c:v>
                </c:pt>
                <c:pt idx="344">
                  <c:v>6859662.07</c:v>
                </c:pt>
                <c:pt idx="345">
                  <c:v>6859666.62</c:v>
                </c:pt>
                <c:pt idx="346">
                  <c:v>6859657.51</c:v>
                </c:pt>
                <c:pt idx="347">
                  <c:v>6859686.4</c:v>
                </c:pt>
                <c:pt idx="348">
                  <c:v>6859673.91</c:v>
                </c:pt>
                <c:pt idx="349">
                  <c:v>6859672.57</c:v>
                </c:pt>
                <c:pt idx="350">
                  <c:v>6859671.19</c:v>
                </c:pt>
                <c:pt idx="351">
                  <c:v>6859678.03</c:v>
                </c:pt>
                <c:pt idx="352">
                  <c:v>6859678.16</c:v>
                </c:pt>
                <c:pt idx="353">
                  <c:v>6859675.23</c:v>
                </c:pt>
                <c:pt idx="354">
                  <c:v>6859662.38</c:v>
                </c:pt>
                <c:pt idx="355">
                  <c:v>6859656.78</c:v>
                </c:pt>
                <c:pt idx="356">
                  <c:v>6859654.65</c:v>
                </c:pt>
                <c:pt idx="357">
                  <c:v>6859654.15</c:v>
                </c:pt>
                <c:pt idx="358">
                  <c:v>6859652.7</c:v>
                </c:pt>
                <c:pt idx="359">
                  <c:v>6859647.7</c:v>
                </c:pt>
                <c:pt idx="360">
                  <c:v>6859642.75</c:v>
                </c:pt>
                <c:pt idx="361">
                  <c:v>6859648.28</c:v>
                </c:pt>
                <c:pt idx="362">
                  <c:v>6859649.7</c:v>
                </c:pt>
                <c:pt idx="363">
                  <c:v>6859641.67</c:v>
                </c:pt>
                <c:pt idx="364">
                  <c:v>6859639.73</c:v>
                </c:pt>
                <c:pt idx="365">
                  <c:v>6859640.09</c:v>
                </c:pt>
                <c:pt idx="366">
                  <c:v>6859647.71</c:v>
                </c:pt>
                <c:pt idx="367">
                  <c:v>6859646.01</c:v>
                </c:pt>
                <c:pt idx="368">
                  <c:v>6859638.46</c:v>
                </c:pt>
                <c:pt idx="369">
                  <c:v>6859632.71</c:v>
                </c:pt>
                <c:pt idx="370">
                  <c:v>6859630.86</c:v>
                </c:pt>
                <c:pt idx="371">
                  <c:v>6859630.89</c:v>
                </c:pt>
                <c:pt idx="372">
                  <c:v>6859629.04</c:v>
                </c:pt>
                <c:pt idx="373">
                  <c:v>6859637.8</c:v>
                </c:pt>
                <c:pt idx="374">
                  <c:v>6859656.59</c:v>
                </c:pt>
                <c:pt idx="375">
                  <c:v>6859652.71</c:v>
                </c:pt>
                <c:pt idx="376">
                  <c:v>6859649.95</c:v>
                </c:pt>
                <c:pt idx="377">
                  <c:v>6859645.52</c:v>
                </c:pt>
                <c:pt idx="378">
                  <c:v>6859644.17</c:v>
                </c:pt>
                <c:pt idx="379">
                  <c:v>6859648.58</c:v>
                </c:pt>
                <c:pt idx="380">
                  <c:v>6859641.13</c:v>
                </c:pt>
                <c:pt idx="381">
                  <c:v>6859645.83</c:v>
                </c:pt>
                <c:pt idx="382">
                  <c:v>6859637.41</c:v>
                </c:pt>
                <c:pt idx="383">
                  <c:v>6859637.66</c:v>
                </c:pt>
                <c:pt idx="384">
                  <c:v>6859632.48</c:v>
                </c:pt>
                <c:pt idx="385">
                  <c:v>6859627.92</c:v>
                </c:pt>
                <c:pt idx="386">
                  <c:v>6859630.01</c:v>
                </c:pt>
                <c:pt idx="387">
                  <c:v>6859632</c:v>
                </c:pt>
                <c:pt idx="388">
                  <c:v>6859640.28</c:v>
                </c:pt>
                <c:pt idx="389">
                  <c:v>6859637.97</c:v>
                </c:pt>
                <c:pt idx="390">
                  <c:v>6859633.93</c:v>
                </c:pt>
                <c:pt idx="391">
                  <c:v>6859629.71</c:v>
                </c:pt>
                <c:pt idx="392">
                  <c:v>6859627.64</c:v>
                </c:pt>
                <c:pt idx="393">
                  <c:v>6859630.29</c:v>
                </c:pt>
                <c:pt idx="394">
                  <c:v>6859625.67</c:v>
                </c:pt>
                <c:pt idx="395">
                  <c:v>6859620.99</c:v>
                </c:pt>
                <c:pt idx="396">
                  <c:v>6859622.52</c:v>
                </c:pt>
                <c:pt idx="397">
                  <c:v>6859628.06</c:v>
                </c:pt>
                <c:pt idx="398">
                  <c:v>6859665.7</c:v>
                </c:pt>
                <c:pt idx="399">
                  <c:v>6859635.36</c:v>
                </c:pt>
                <c:pt idx="400">
                  <c:v>6859624.05</c:v>
                </c:pt>
                <c:pt idx="401">
                  <c:v>6859617.14</c:v>
                </c:pt>
                <c:pt idx="402">
                  <c:v>6859617.63</c:v>
                </c:pt>
                <c:pt idx="403">
                  <c:v>6859620.25</c:v>
                </c:pt>
                <c:pt idx="404">
                  <c:v>6859615.7</c:v>
                </c:pt>
                <c:pt idx="405">
                  <c:v>6859616.65</c:v>
                </c:pt>
                <c:pt idx="406">
                  <c:v>6859622.6</c:v>
                </c:pt>
                <c:pt idx="407">
                  <c:v>6859623.87</c:v>
                </c:pt>
                <c:pt idx="408">
                  <c:v>6859626.18</c:v>
                </c:pt>
                <c:pt idx="409">
                  <c:v>6859629.02</c:v>
                </c:pt>
                <c:pt idx="410">
                  <c:v>6859624.58</c:v>
                </c:pt>
                <c:pt idx="411">
                  <c:v>6859620.27</c:v>
                </c:pt>
                <c:pt idx="412">
                  <c:v>6859617.34</c:v>
                </c:pt>
                <c:pt idx="413">
                  <c:v>6859614.97</c:v>
                </c:pt>
                <c:pt idx="414">
                  <c:v>6859613.89</c:v>
                </c:pt>
                <c:pt idx="415">
                  <c:v>6859619.04</c:v>
                </c:pt>
                <c:pt idx="416">
                  <c:v>6859616.44</c:v>
                </c:pt>
                <c:pt idx="417">
                  <c:v>6859617.93</c:v>
                </c:pt>
                <c:pt idx="418">
                  <c:v>6859613.54</c:v>
                </c:pt>
                <c:pt idx="419">
                  <c:v>6859661.99</c:v>
                </c:pt>
                <c:pt idx="420">
                  <c:v>6859664.26</c:v>
                </c:pt>
                <c:pt idx="421">
                  <c:v>6859659.64</c:v>
                </c:pt>
                <c:pt idx="422">
                  <c:v>6859654.02</c:v>
                </c:pt>
                <c:pt idx="423">
                  <c:v>6859654.54</c:v>
                </c:pt>
                <c:pt idx="424">
                  <c:v>6859651.17</c:v>
                </c:pt>
                <c:pt idx="425">
                  <c:v>6859653.23</c:v>
                </c:pt>
                <c:pt idx="426">
                  <c:v>6859654.52</c:v>
                </c:pt>
                <c:pt idx="427">
                  <c:v>6859648.85</c:v>
                </c:pt>
                <c:pt idx="428">
                  <c:v>6859647.22</c:v>
                </c:pt>
                <c:pt idx="429">
                  <c:v>6859661.83</c:v>
                </c:pt>
                <c:pt idx="430">
                  <c:v>6859618.17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Kartta!$J$5:$J$10</c:f>
              <c:numCache>
                <c:ptCount val="6"/>
                <c:pt idx="0">
                  <c:v>2515400</c:v>
                </c:pt>
                <c:pt idx="1">
                  <c:v>2515538.5640646056</c:v>
                </c:pt>
                <c:pt idx="2">
                  <c:v>2515458.5640646056</c:v>
                </c:pt>
                <c:pt idx="3">
                  <c:v>2515320</c:v>
                </c:pt>
                <c:pt idx="4">
                  <c:v>2515400</c:v>
                </c:pt>
              </c:numCache>
            </c:numRef>
          </c:xVal>
          <c:yVal>
            <c:numRef>
              <c:f>Kartta!$K$5:$K$9</c:f>
              <c:numCache>
                <c:ptCount val="5"/>
                <c:pt idx="0">
                  <c:v>6859580</c:v>
                </c:pt>
                <c:pt idx="1">
                  <c:v>6859660</c:v>
                </c:pt>
                <c:pt idx="2">
                  <c:v>6859798.564064605</c:v>
                </c:pt>
                <c:pt idx="3">
                  <c:v>6859718.564064605</c:v>
                </c:pt>
                <c:pt idx="4">
                  <c:v>6859580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Kartta!$J$42:$J$46</c:f>
              <c:numCache>
                <c:ptCount val="5"/>
                <c:pt idx="0">
                  <c:v>2515398.169872981</c:v>
                </c:pt>
                <c:pt idx="1">
                  <c:v>2515375.669872981</c:v>
                </c:pt>
                <c:pt idx="2">
                  <c:v>2515414.6410161513</c:v>
                </c:pt>
                <c:pt idx="3">
                  <c:v>2515437.1410161513</c:v>
                </c:pt>
                <c:pt idx="4">
                  <c:v>2515398.169872981</c:v>
                </c:pt>
              </c:numCache>
            </c:numRef>
          </c:xVal>
          <c:yVal>
            <c:numRef>
              <c:f>Kartta!$K$42:$K$46</c:f>
              <c:numCache>
                <c:ptCount val="5"/>
                <c:pt idx="0">
                  <c:v>6859573.1698729815</c:v>
                </c:pt>
                <c:pt idx="1">
                  <c:v>6859612.141016152</c:v>
                </c:pt>
                <c:pt idx="2">
                  <c:v>6859634.641016152</c:v>
                </c:pt>
                <c:pt idx="3">
                  <c:v>6859595.6698729815</c:v>
                </c:pt>
                <c:pt idx="4">
                  <c:v>6859573.1698729815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Kartta!$J$48:$J$52</c:f>
              <c:numCache>
                <c:ptCount val="5"/>
                <c:pt idx="0">
                  <c:v>2515375.669872981</c:v>
                </c:pt>
                <c:pt idx="1">
                  <c:v>2515353.169872981</c:v>
                </c:pt>
                <c:pt idx="2">
                  <c:v>2515392.1410161513</c:v>
                </c:pt>
                <c:pt idx="3">
                  <c:v>2515414.6410161513</c:v>
                </c:pt>
                <c:pt idx="4">
                  <c:v>2515375.669872981</c:v>
                </c:pt>
              </c:numCache>
            </c:numRef>
          </c:xVal>
          <c:yVal>
            <c:numRef>
              <c:f>Kartta!$K$48:$K$52</c:f>
              <c:numCache>
                <c:ptCount val="5"/>
                <c:pt idx="0">
                  <c:v>6859612.141016152</c:v>
                </c:pt>
                <c:pt idx="1">
                  <c:v>6859651.112159322</c:v>
                </c:pt>
                <c:pt idx="2">
                  <c:v>6859673.612159322</c:v>
                </c:pt>
                <c:pt idx="3">
                  <c:v>6859634.641016152</c:v>
                </c:pt>
                <c:pt idx="4">
                  <c:v>6859612.141016152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Kartta!$J$54:$J$58</c:f>
              <c:numCache>
                <c:ptCount val="5"/>
                <c:pt idx="0">
                  <c:v>2515414.6410161513</c:v>
                </c:pt>
                <c:pt idx="1">
                  <c:v>2515392.1410161513</c:v>
                </c:pt>
                <c:pt idx="2">
                  <c:v>2515431.1121593216</c:v>
                </c:pt>
                <c:pt idx="3">
                  <c:v>2515453.6121593216</c:v>
                </c:pt>
                <c:pt idx="4">
                  <c:v>2515414.6410161513</c:v>
                </c:pt>
              </c:numCache>
            </c:numRef>
          </c:xVal>
          <c:yVal>
            <c:numRef>
              <c:f>Kartta!$K$54:$K$58</c:f>
              <c:numCache>
                <c:ptCount val="5"/>
                <c:pt idx="0">
                  <c:v>6859634.641016152</c:v>
                </c:pt>
                <c:pt idx="1">
                  <c:v>6859673.612159322</c:v>
                </c:pt>
                <c:pt idx="2">
                  <c:v>6859696.112159322</c:v>
                </c:pt>
                <c:pt idx="3">
                  <c:v>6859657.141016152</c:v>
                </c:pt>
                <c:pt idx="4">
                  <c:v>6859634.641016152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Kartta!$J$60:$J$64</c:f>
              <c:numCache>
                <c:ptCount val="5"/>
                <c:pt idx="0">
                  <c:v>2515437.1410161513</c:v>
                </c:pt>
                <c:pt idx="1">
                  <c:v>2515414.6410161513</c:v>
                </c:pt>
                <c:pt idx="2">
                  <c:v>2515453.6121593216</c:v>
                </c:pt>
                <c:pt idx="3">
                  <c:v>2515476.1121593216</c:v>
                </c:pt>
                <c:pt idx="4">
                  <c:v>2515437.1410161513</c:v>
                </c:pt>
              </c:numCache>
            </c:numRef>
          </c:xVal>
          <c:yVal>
            <c:numRef>
              <c:f>Kartta!$K$60:$K$64</c:f>
              <c:numCache>
                <c:ptCount val="5"/>
                <c:pt idx="0">
                  <c:v>6859595.6698729815</c:v>
                </c:pt>
                <c:pt idx="1">
                  <c:v>6859634.641016152</c:v>
                </c:pt>
                <c:pt idx="2">
                  <c:v>6859657.141016152</c:v>
                </c:pt>
                <c:pt idx="3">
                  <c:v>6859618.1698729815</c:v>
                </c:pt>
                <c:pt idx="4">
                  <c:v>6859595.6698729815</c:v>
                </c:pt>
              </c:numCache>
            </c:numRef>
          </c:yVal>
          <c:smooth val="0"/>
        </c:ser>
        <c:axId val="65684461"/>
        <c:axId val="54289238"/>
      </c:scatterChart>
      <c:valAx>
        <c:axId val="65684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crossBetween val="midCat"/>
        <c:dispUnits/>
      </c:valAx>
      <c:valAx>
        <c:axId val="54289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191</xdr:row>
      <xdr:rowOff>0</xdr:rowOff>
    </xdr:from>
    <xdr:to>
      <xdr:col>17</xdr:col>
      <xdr:colOff>0</xdr:colOff>
      <xdr:row>191</xdr:row>
      <xdr:rowOff>0</xdr:rowOff>
    </xdr:to>
    <xdr:graphicFrame>
      <xdr:nvGraphicFramePr>
        <xdr:cNvPr id="1" name="Chart 17"/>
        <xdr:cNvGraphicFramePr/>
      </xdr:nvGraphicFramePr>
      <xdr:xfrm>
        <a:off x="9963150" y="30927675"/>
        <a:ext cx="3314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12</xdr:col>
      <xdr:colOff>381000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205</xdr:row>
      <xdr:rowOff>0</xdr:rowOff>
    </xdr:from>
    <xdr:to>
      <xdr:col>16</xdr:col>
      <xdr:colOff>0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6438900" y="33194625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205</xdr:row>
      <xdr:rowOff>0</xdr:rowOff>
    </xdr:from>
    <xdr:to>
      <xdr:col>16</xdr:col>
      <xdr:colOff>0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6438900" y="33194625"/>
        <a:ext cx="3314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38100</xdr:rowOff>
    </xdr:from>
    <xdr:to>
      <xdr:col>8</xdr:col>
      <xdr:colOff>466725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90525" y="685800"/>
        <a:ext cx="4953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32</xdr:row>
      <xdr:rowOff>142875</xdr:rowOff>
    </xdr:from>
    <xdr:to>
      <xdr:col>8</xdr:col>
      <xdr:colOff>514350</xdr:colOff>
      <xdr:row>59</xdr:row>
      <xdr:rowOff>76200</xdr:rowOff>
    </xdr:to>
    <xdr:graphicFrame>
      <xdr:nvGraphicFramePr>
        <xdr:cNvPr id="2" name="Chart 4"/>
        <xdr:cNvGraphicFramePr/>
      </xdr:nvGraphicFramePr>
      <xdr:xfrm>
        <a:off x="428625" y="5324475"/>
        <a:ext cx="49625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24"/>
  <sheetViews>
    <sheetView workbookViewId="0" topLeftCell="A414">
      <selection activeCell="J431" sqref="J1:N431"/>
    </sheetView>
  </sheetViews>
  <sheetFormatPr defaultColWidth="9.140625" defaultRowHeight="12.75"/>
  <sheetData>
    <row r="1" spans="1:100" ht="12.75">
      <c r="A1" s="9">
        <v>1</v>
      </c>
      <c r="B1">
        <v>2515423.52</v>
      </c>
      <c r="C1">
        <v>6859716.61</v>
      </c>
      <c r="D1">
        <v>170.53</v>
      </c>
      <c r="E1">
        <v>3</v>
      </c>
      <c r="F1">
        <v>152.98</v>
      </c>
      <c r="G1">
        <v>0.0697</v>
      </c>
      <c r="H1">
        <v>0.5798</v>
      </c>
      <c r="I1">
        <v>0.6983</v>
      </c>
      <c r="J1">
        <v>0.5</v>
      </c>
      <c r="K1">
        <v>17.56</v>
      </c>
      <c r="L1">
        <v>17.55</v>
      </c>
      <c r="M1">
        <v>3.61</v>
      </c>
      <c r="N1">
        <v>16.5</v>
      </c>
      <c r="O1">
        <v>0.6</v>
      </c>
      <c r="P1">
        <v>1</v>
      </c>
      <c r="Q1">
        <v>3</v>
      </c>
      <c r="R1">
        <v>37.5</v>
      </c>
      <c r="S1">
        <v>21.7</v>
      </c>
      <c r="T1">
        <v>3.9</v>
      </c>
      <c r="U1">
        <v>74.7</v>
      </c>
      <c r="V1">
        <v>42</v>
      </c>
      <c r="W1">
        <v>62143914</v>
      </c>
      <c r="X1">
        <v>-1</v>
      </c>
      <c r="Y1">
        <v>175.91</v>
      </c>
      <c r="Z1">
        <v>73.81</v>
      </c>
      <c r="AA1">
        <v>13.22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62143915</v>
      </c>
      <c r="AK1">
        <v>-1</v>
      </c>
      <c r="AL1">
        <v>114.98</v>
      </c>
      <c r="AM1">
        <v>66.8</v>
      </c>
      <c r="AN1">
        <v>13.16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70151257</v>
      </c>
      <c r="AX1">
        <v>1</v>
      </c>
      <c r="AY1">
        <v>13.91</v>
      </c>
      <c r="AZ1">
        <v>47.84</v>
      </c>
      <c r="BA1">
        <v>9.11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440304</v>
      </c>
      <c r="BK1">
        <v>-1</v>
      </c>
      <c r="BL1">
        <v>115.94</v>
      </c>
      <c r="BM1">
        <v>46.7</v>
      </c>
      <c r="BN1">
        <v>5.03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8230703</v>
      </c>
      <c r="BX1">
        <v>-1</v>
      </c>
      <c r="BY1">
        <v>159.86</v>
      </c>
      <c r="BZ1">
        <v>159.86</v>
      </c>
      <c r="CA1">
        <v>89.99</v>
      </c>
      <c r="CB1">
        <v>0</v>
      </c>
      <c r="CC1">
        <v>0</v>
      </c>
      <c r="CD1">
        <v>0</v>
      </c>
      <c r="CE1">
        <v>0</v>
      </c>
      <c r="CF1">
        <v>0</v>
      </c>
      <c r="CG1">
        <v>0</v>
      </c>
      <c r="CH1">
        <v>0</v>
      </c>
      <c r="CI1">
        <v>0</v>
      </c>
      <c r="CJ1">
        <v>8230703</v>
      </c>
      <c r="CK1">
        <v>-1</v>
      </c>
      <c r="CL1">
        <v>154.65</v>
      </c>
      <c r="CM1">
        <v>112.85</v>
      </c>
      <c r="CN1">
        <v>25.45</v>
      </c>
      <c r="CO1">
        <v>0</v>
      </c>
      <c r="CP1">
        <v>0</v>
      </c>
      <c r="CQ1">
        <v>0</v>
      </c>
      <c r="CR1">
        <v>0</v>
      </c>
      <c r="CS1">
        <v>0</v>
      </c>
      <c r="CT1">
        <v>0</v>
      </c>
      <c r="CU1">
        <v>0</v>
      </c>
      <c r="CV1">
        <v>0</v>
      </c>
    </row>
    <row r="2" spans="1:100" ht="12.75">
      <c r="A2" s="9">
        <v>1</v>
      </c>
      <c r="B2">
        <v>2515424.71</v>
      </c>
      <c r="C2">
        <v>6859720.36</v>
      </c>
      <c r="D2">
        <v>171.16</v>
      </c>
      <c r="E2">
        <v>3</v>
      </c>
      <c r="F2">
        <v>153.18</v>
      </c>
      <c r="G2">
        <v>0.1019</v>
      </c>
      <c r="H2">
        <v>0.0568</v>
      </c>
      <c r="I2">
        <v>0.3585</v>
      </c>
      <c r="J2">
        <v>0.58</v>
      </c>
      <c r="K2">
        <v>18</v>
      </c>
      <c r="L2">
        <v>17.98</v>
      </c>
      <c r="M2">
        <v>3.78</v>
      </c>
      <c r="N2">
        <v>17.2</v>
      </c>
      <c r="O2">
        <v>0.6</v>
      </c>
      <c r="P2">
        <v>1</v>
      </c>
      <c r="Q2">
        <v>3</v>
      </c>
      <c r="R2">
        <v>44.9</v>
      </c>
      <c r="S2">
        <v>24.1</v>
      </c>
      <c r="T2">
        <v>3</v>
      </c>
      <c r="U2">
        <v>90.2</v>
      </c>
      <c r="V2">
        <v>42</v>
      </c>
      <c r="W2">
        <v>62143914</v>
      </c>
      <c r="X2">
        <v>-1</v>
      </c>
      <c r="Y2">
        <v>176.85</v>
      </c>
      <c r="Z2">
        <v>73.82</v>
      </c>
      <c r="AA2">
        <v>13.22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62143915</v>
      </c>
      <c r="AK2">
        <v>-1</v>
      </c>
      <c r="AL2">
        <v>114.58</v>
      </c>
      <c r="AM2">
        <v>66.82</v>
      </c>
      <c r="AN2">
        <v>13.36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70151257</v>
      </c>
      <c r="AX2">
        <v>1</v>
      </c>
      <c r="AY2">
        <v>13.34</v>
      </c>
      <c r="AZ2">
        <v>47.84</v>
      </c>
      <c r="BA2">
        <v>9.08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440304</v>
      </c>
      <c r="BK2">
        <v>-1</v>
      </c>
      <c r="BL2">
        <v>114.61</v>
      </c>
      <c r="BM2">
        <v>46.63</v>
      </c>
      <c r="BN2">
        <v>5.09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8230703</v>
      </c>
      <c r="BX2">
        <v>-1</v>
      </c>
      <c r="BY2">
        <v>159.86</v>
      </c>
      <c r="BZ2">
        <v>159.86</v>
      </c>
      <c r="CA2">
        <v>89.99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8230703</v>
      </c>
      <c r="CK2">
        <v>-1</v>
      </c>
      <c r="CL2">
        <v>154.76</v>
      </c>
      <c r="CM2">
        <v>112.92</v>
      </c>
      <c r="CN2">
        <v>25.5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</row>
    <row r="3" spans="1:100" ht="12.75">
      <c r="A3" s="9">
        <v>1</v>
      </c>
      <c r="B3">
        <v>2515422.17</v>
      </c>
      <c r="C3">
        <v>6859720.77</v>
      </c>
      <c r="D3">
        <v>168.97</v>
      </c>
      <c r="E3">
        <v>3</v>
      </c>
      <c r="F3">
        <v>153.1</v>
      </c>
      <c r="G3">
        <v>0.0683</v>
      </c>
      <c r="H3">
        <v>0.6932</v>
      </c>
      <c r="I3">
        <v>0.8558</v>
      </c>
      <c r="J3">
        <v>0.49</v>
      </c>
      <c r="K3">
        <v>15.58</v>
      </c>
      <c r="L3">
        <v>15.86</v>
      </c>
      <c r="M3">
        <v>3.55</v>
      </c>
      <c r="N3">
        <v>15.2</v>
      </c>
      <c r="O3">
        <v>0.6</v>
      </c>
      <c r="P3">
        <v>1</v>
      </c>
      <c r="Q3">
        <v>3</v>
      </c>
      <c r="R3">
        <v>46.4</v>
      </c>
      <c r="S3">
        <v>28.1</v>
      </c>
      <c r="T3">
        <v>2.9</v>
      </c>
      <c r="U3">
        <v>99.5</v>
      </c>
      <c r="V3">
        <v>35</v>
      </c>
      <c r="W3">
        <v>62143914</v>
      </c>
      <c r="X3">
        <v>-1</v>
      </c>
      <c r="Y3">
        <v>176.73</v>
      </c>
      <c r="Z3">
        <v>73.65</v>
      </c>
      <c r="AA3">
        <v>13.05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62143915</v>
      </c>
      <c r="AK3">
        <v>-1</v>
      </c>
      <c r="AL3">
        <v>114.07</v>
      </c>
      <c r="AM3">
        <v>66.67</v>
      </c>
      <c r="AN3">
        <v>13.26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70151257</v>
      </c>
      <c r="AX3">
        <v>1</v>
      </c>
      <c r="AY3">
        <v>13.28</v>
      </c>
      <c r="AZ3">
        <v>47.78</v>
      </c>
      <c r="BA3">
        <v>9.13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440304</v>
      </c>
      <c r="BK3">
        <v>-1</v>
      </c>
      <c r="BL3">
        <v>114.29</v>
      </c>
      <c r="BM3">
        <v>46.56</v>
      </c>
      <c r="BN3">
        <v>5.01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8230703</v>
      </c>
      <c r="BX3">
        <v>-1</v>
      </c>
      <c r="BY3">
        <v>159.86</v>
      </c>
      <c r="BZ3">
        <v>159.86</v>
      </c>
      <c r="CA3">
        <v>89.99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8230703</v>
      </c>
      <c r="CK3">
        <v>-1</v>
      </c>
      <c r="CL3">
        <v>154.67</v>
      </c>
      <c r="CM3">
        <v>112.9</v>
      </c>
      <c r="CN3">
        <v>25.5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</row>
    <row r="4" spans="1:100" ht="12.75">
      <c r="A4" s="9">
        <v>1</v>
      </c>
      <c r="B4">
        <v>2515420.27</v>
      </c>
      <c r="C4">
        <v>6859718.88</v>
      </c>
      <c r="D4">
        <v>171.47</v>
      </c>
      <c r="E4">
        <v>3</v>
      </c>
      <c r="F4">
        <v>152.9</v>
      </c>
      <c r="G4">
        <v>0.1333</v>
      </c>
      <c r="H4">
        <v>-0.8925</v>
      </c>
      <c r="I4">
        <v>0.2691</v>
      </c>
      <c r="J4">
        <v>0.58</v>
      </c>
      <c r="K4">
        <v>18.33</v>
      </c>
      <c r="L4">
        <v>18.57</v>
      </c>
      <c r="M4">
        <v>3.16</v>
      </c>
      <c r="N4">
        <v>16</v>
      </c>
      <c r="O4">
        <v>0.6</v>
      </c>
      <c r="P4">
        <v>1</v>
      </c>
      <c r="Q4">
        <v>3</v>
      </c>
      <c r="R4">
        <v>49.6</v>
      </c>
      <c r="S4">
        <v>18.9</v>
      </c>
      <c r="T4">
        <v>9.9</v>
      </c>
      <c r="U4">
        <v>91.6</v>
      </c>
      <c r="V4">
        <v>38</v>
      </c>
      <c r="W4">
        <v>62143914</v>
      </c>
      <c r="X4">
        <v>-1</v>
      </c>
      <c r="Y4">
        <v>176.13</v>
      </c>
      <c r="Z4">
        <v>73.62</v>
      </c>
      <c r="AA4">
        <v>13.03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62143915</v>
      </c>
      <c r="AK4">
        <v>-1</v>
      </c>
      <c r="AL4">
        <v>114.03</v>
      </c>
      <c r="AM4">
        <v>66.61</v>
      </c>
      <c r="AN4">
        <v>13.15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70151257</v>
      </c>
      <c r="AX4">
        <v>1</v>
      </c>
      <c r="AY4">
        <v>13.57</v>
      </c>
      <c r="AZ4">
        <v>47.74</v>
      </c>
      <c r="BA4">
        <v>9.19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440304</v>
      </c>
      <c r="BK4">
        <v>-1</v>
      </c>
      <c r="BL4">
        <v>114.89</v>
      </c>
      <c r="BM4">
        <v>46.57</v>
      </c>
      <c r="BN4">
        <v>4.94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8230703</v>
      </c>
      <c r="BX4">
        <v>-1</v>
      </c>
      <c r="BY4">
        <v>159.86</v>
      </c>
      <c r="BZ4">
        <v>159.86</v>
      </c>
      <c r="CA4">
        <v>89.99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8230703</v>
      </c>
      <c r="CK4">
        <v>-1</v>
      </c>
      <c r="CL4">
        <v>154.56</v>
      </c>
      <c r="CM4">
        <v>112.89</v>
      </c>
      <c r="CN4">
        <v>25.51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</row>
    <row r="5" spans="1:100" ht="12.75">
      <c r="A5" s="9">
        <v>1</v>
      </c>
      <c r="B5">
        <v>2515417.75</v>
      </c>
      <c r="C5">
        <v>6859719.23</v>
      </c>
      <c r="D5">
        <v>170.18</v>
      </c>
      <c r="E5">
        <v>3</v>
      </c>
      <c r="F5">
        <v>152.76</v>
      </c>
      <c r="G5">
        <v>0.0568</v>
      </c>
      <c r="H5">
        <v>0.7264</v>
      </c>
      <c r="I5">
        <v>0.7991</v>
      </c>
      <c r="J5">
        <v>0.51</v>
      </c>
      <c r="K5">
        <v>17.39</v>
      </c>
      <c r="L5">
        <v>17.43</v>
      </c>
      <c r="M5">
        <v>3.43</v>
      </c>
      <c r="N5">
        <v>15.9</v>
      </c>
      <c r="O5">
        <v>0.6</v>
      </c>
      <c r="P5">
        <v>1</v>
      </c>
      <c r="Q5">
        <v>3</v>
      </c>
      <c r="R5">
        <v>38.2</v>
      </c>
      <c r="S5">
        <v>15.9</v>
      </c>
      <c r="T5">
        <v>6</v>
      </c>
      <c r="U5">
        <v>67</v>
      </c>
      <c r="V5">
        <v>26</v>
      </c>
      <c r="W5">
        <v>62143914</v>
      </c>
      <c r="X5">
        <v>-1</v>
      </c>
      <c r="Y5">
        <v>175.97</v>
      </c>
      <c r="Z5">
        <v>73.47</v>
      </c>
      <c r="AA5">
        <v>12.88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62143915</v>
      </c>
      <c r="AK5">
        <v>-1</v>
      </c>
      <c r="AL5">
        <v>113.52</v>
      </c>
      <c r="AM5">
        <v>66.46</v>
      </c>
      <c r="AN5">
        <v>13.06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70151257</v>
      </c>
      <c r="AX5">
        <v>1</v>
      </c>
      <c r="AY5">
        <v>13.52</v>
      </c>
      <c r="AZ5">
        <v>47.69</v>
      </c>
      <c r="BA5">
        <v>9.24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440304</v>
      </c>
      <c r="BK5">
        <v>-1</v>
      </c>
      <c r="BL5">
        <v>114.59</v>
      </c>
      <c r="BM5">
        <v>46.51</v>
      </c>
      <c r="BN5">
        <v>4.85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8230703</v>
      </c>
      <c r="BX5">
        <v>-1</v>
      </c>
      <c r="BY5">
        <v>159.86</v>
      </c>
      <c r="BZ5">
        <v>159.86</v>
      </c>
      <c r="CA5">
        <v>89.99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8230703</v>
      </c>
      <c r="CK5">
        <v>-1</v>
      </c>
      <c r="CL5">
        <v>154.47</v>
      </c>
      <c r="CM5">
        <v>112.88</v>
      </c>
      <c r="CN5">
        <v>25.52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</row>
    <row r="6" spans="1:100" ht="12.75">
      <c r="A6" s="9">
        <v>1</v>
      </c>
      <c r="B6">
        <v>2515419.08</v>
      </c>
      <c r="C6">
        <v>6859722.6</v>
      </c>
      <c r="D6">
        <v>169.64</v>
      </c>
      <c r="E6">
        <v>3</v>
      </c>
      <c r="F6">
        <v>152.91</v>
      </c>
      <c r="G6">
        <v>0.0698</v>
      </c>
      <c r="H6">
        <v>0.7893</v>
      </c>
      <c r="I6">
        <v>1.8723</v>
      </c>
      <c r="J6">
        <v>0.41</v>
      </c>
      <c r="K6">
        <v>16.7</v>
      </c>
      <c r="L6">
        <v>16.73</v>
      </c>
      <c r="M6">
        <v>3.91</v>
      </c>
      <c r="N6">
        <v>16.6</v>
      </c>
      <c r="O6">
        <v>0.6</v>
      </c>
      <c r="P6">
        <v>1</v>
      </c>
      <c r="Q6">
        <v>3</v>
      </c>
      <c r="R6">
        <v>39.7</v>
      </c>
      <c r="S6">
        <v>22.5</v>
      </c>
      <c r="T6">
        <v>2.9</v>
      </c>
      <c r="U6">
        <v>80.6</v>
      </c>
      <c r="V6">
        <v>36</v>
      </c>
      <c r="W6">
        <v>62143914</v>
      </c>
      <c r="X6">
        <v>-1</v>
      </c>
      <c r="Y6">
        <v>176.87</v>
      </c>
      <c r="Z6">
        <v>73.47</v>
      </c>
      <c r="AA6">
        <v>12.87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62143915</v>
      </c>
      <c r="AK6">
        <v>-1</v>
      </c>
      <c r="AL6">
        <v>113.22</v>
      </c>
      <c r="AM6">
        <v>66.49</v>
      </c>
      <c r="AN6">
        <v>13.23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70151257</v>
      </c>
      <c r="AX6">
        <v>1</v>
      </c>
      <c r="AY6">
        <v>13.01</v>
      </c>
      <c r="AZ6">
        <v>47.7</v>
      </c>
      <c r="BA6">
        <v>9.21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440304</v>
      </c>
      <c r="BK6">
        <v>-1</v>
      </c>
      <c r="BL6">
        <v>113.38</v>
      </c>
      <c r="BM6">
        <v>46.45</v>
      </c>
      <c r="BN6">
        <v>4.92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8230703</v>
      </c>
      <c r="BX6">
        <v>-1</v>
      </c>
      <c r="BY6">
        <v>159.86</v>
      </c>
      <c r="BZ6">
        <v>159.86</v>
      </c>
      <c r="CA6">
        <v>89.99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8230703</v>
      </c>
      <c r="CK6">
        <v>-1</v>
      </c>
      <c r="CL6">
        <v>154.59</v>
      </c>
      <c r="CM6">
        <v>112.94</v>
      </c>
      <c r="CN6">
        <v>25.56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</row>
    <row r="7" spans="1:100" ht="12.75">
      <c r="A7" s="9">
        <v>1</v>
      </c>
      <c r="B7">
        <v>2515421.48</v>
      </c>
      <c r="C7">
        <v>6859724.8</v>
      </c>
      <c r="D7">
        <v>171.28</v>
      </c>
      <c r="E7">
        <v>3</v>
      </c>
      <c r="F7">
        <v>153.18</v>
      </c>
      <c r="G7">
        <v>0.0729</v>
      </c>
      <c r="H7">
        <v>0.7071</v>
      </c>
      <c r="I7">
        <v>1.2794</v>
      </c>
      <c r="J7">
        <v>0.41</v>
      </c>
      <c r="K7">
        <v>18.1</v>
      </c>
      <c r="L7">
        <v>18.1</v>
      </c>
      <c r="M7">
        <v>4.05</v>
      </c>
      <c r="N7">
        <v>17.9</v>
      </c>
      <c r="O7">
        <v>0.6</v>
      </c>
      <c r="P7">
        <v>1</v>
      </c>
      <c r="Q7">
        <v>3</v>
      </c>
      <c r="R7">
        <v>42.7</v>
      </c>
      <c r="S7">
        <v>18.8</v>
      </c>
      <c r="T7">
        <v>2.9</v>
      </c>
      <c r="U7">
        <v>75.3</v>
      </c>
      <c r="V7">
        <v>42</v>
      </c>
      <c r="W7">
        <v>62143914</v>
      </c>
      <c r="X7">
        <v>-1</v>
      </c>
      <c r="Y7">
        <v>177.59</v>
      </c>
      <c r="Z7">
        <v>73.58</v>
      </c>
      <c r="AA7">
        <v>12.97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62143915</v>
      </c>
      <c r="AK7">
        <v>-1</v>
      </c>
      <c r="AL7">
        <v>113.31</v>
      </c>
      <c r="AM7">
        <v>66.6</v>
      </c>
      <c r="AN7">
        <v>13.43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70151257</v>
      </c>
      <c r="AX7">
        <v>1</v>
      </c>
      <c r="AY7">
        <v>12.68</v>
      </c>
      <c r="AZ7">
        <v>47.73</v>
      </c>
      <c r="BA7">
        <v>9.16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440304</v>
      </c>
      <c r="BK7">
        <v>-1</v>
      </c>
      <c r="BL7">
        <v>112.72</v>
      </c>
      <c r="BM7">
        <v>46.44</v>
      </c>
      <c r="BN7">
        <v>5.01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8230703</v>
      </c>
      <c r="BX7">
        <v>-1</v>
      </c>
      <c r="BY7">
        <v>159.86</v>
      </c>
      <c r="BZ7">
        <v>159.86</v>
      </c>
      <c r="CA7">
        <v>89.99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8230703</v>
      </c>
      <c r="CK7">
        <v>-1</v>
      </c>
      <c r="CL7">
        <v>154.72</v>
      </c>
      <c r="CM7">
        <v>112.99</v>
      </c>
      <c r="CN7">
        <v>25.59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</row>
    <row r="8" spans="1:100" ht="12.75">
      <c r="A8" s="9">
        <v>1</v>
      </c>
      <c r="B8">
        <v>2515425.5</v>
      </c>
      <c r="C8">
        <v>6859726.76</v>
      </c>
      <c r="D8">
        <v>171.71</v>
      </c>
      <c r="E8">
        <v>3</v>
      </c>
      <c r="F8">
        <v>153.59</v>
      </c>
      <c r="G8">
        <v>0.0379</v>
      </c>
      <c r="H8">
        <v>1.2429</v>
      </c>
      <c r="I8">
        <v>4.4072</v>
      </c>
      <c r="J8">
        <v>0.54</v>
      </c>
      <c r="K8">
        <v>17.35</v>
      </c>
      <c r="L8">
        <v>18.12</v>
      </c>
      <c r="M8">
        <v>3.86</v>
      </c>
      <c r="N8">
        <v>17.4</v>
      </c>
      <c r="O8">
        <v>0.6</v>
      </c>
      <c r="P8">
        <v>1</v>
      </c>
      <c r="Q8">
        <v>3</v>
      </c>
      <c r="R8">
        <v>40.1</v>
      </c>
      <c r="S8">
        <v>19</v>
      </c>
      <c r="T8">
        <v>1.9</v>
      </c>
      <c r="U8">
        <v>84.3</v>
      </c>
      <c r="V8">
        <v>40</v>
      </c>
      <c r="W8">
        <v>62143914</v>
      </c>
      <c r="X8">
        <v>-1</v>
      </c>
      <c r="Y8">
        <v>178.37</v>
      </c>
      <c r="Z8">
        <v>73.76</v>
      </c>
      <c r="AA8">
        <v>13.14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62143915</v>
      </c>
      <c r="AK8">
        <v>-1</v>
      </c>
      <c r="AL8">
        <v>113.71</v>
      </c>
      <c r="AM8">
        <v>66.79</v>
      </c>
      <c r="AN8">
        <v>13.65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70151257</v>
      </c>
      <c r="AX8">
        <v>1</v>
      </c>
      <c r="AY8">
        <v>12.37</v>
      </c>
      <c r="AZ8">
        <v>47.81</v>
      </c>
      <c r="BA8">
        <v>9.07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440304</v>
      </c>
      <c r="BK8">
        <v>-1</v>
      </c>
      <c r="BL8">
        <v>112.3</v>
      </c>
      <c r="BM8">
        <v>46.48</v>
      </c>
      <c r="BN8">
        <v>5.16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8230703</v>
      </c>
      <c r="BX8">
        <v>-1</v>
      </c>
      <c r="BY8">
        <v>159.86</v>
      </c>
      <c r="BZ8">
        <v>159.86</v>
      </c>
      <c r="CA8">
        <v>89.99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8230703</v>
      </c>
      <c r="CK8">
        <v>-1</v>
      </c>
      <c r="CL8">
        <v>154.91</v>
      </c>
      <c r="CM8">
        <v>113.03</v>
      </c>
      <c r="CN8">
        <v>25.59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</row>
    <row r="9" spans="1:100" ht="12.75">
      <c r="A9" s="9">
        <v>1</v>
      </c>
      <c r="B9">
        <v>2515425.66</v>
      </c>
      <c r="C9">
        <v>6859723.6</v>
      </c>
      <c r="D9">
        <v>172.11</v>
      </c>
      <c r="E9">
        <v>3</v>
      </c>
      <c r="F9">
        <v>153.39</v>
      </c>
      <c r="G9">
        <v>0.1021</v>
      </c>
      <c r="H9">
        <v>0.0357</v>
      </c>
      <c r="I9">
        <v>0.3507</v>
      </c>
      <c r="J9">
        <v>0.64</v>
      </c>
      <c r="K9">
        <v>18.72</v>
      </c>
      <c r="L9">
        <v>18.72</v>
      </c>
      <c r="M9">
        <v>3.89</v>
      </c>
      <c r="N9">
        <v>17.9</v>
      </c>
      <c r="O9">
        <v>0.6</v>
      </c>
      <c r="P9">
        <v>1</v>
      </c>
      <c r="Q9">
        <v>3</v>
      </c>
      <c r="R9">
        <v>48.5</v>
      </c>
      <c r="S9">
        <v>19.7</v>
      </c>
      <c r="T9">
        <v>3.9</v>
      </c>
      <c r="U9">
        <v>88.2</v>
      </c>
      <c r="V9">
        <v>45</v>
      </c>
      <c r="W9">
        <v>62143914</v>
      </c>
      <c r="X9">
        <v>-1</v>
      </c>
      <c r="Y9">
        <v>177.67</v>
      </c>
      <c r="Z9">
        <v>73.82</v>
      </c>
      <c r="AA9">
        <v>13.21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62143915</v>
      </c>
      <c r="AK9">
        <v>-1</v>
      </c>
      <c r="AL9">
        <v>114.23</v>
      </c>
      <c r="AM9">
        <v>66.84</v>
      </c>
      <c r="AN9">
        <v>13.54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70151257</v>
      </c>
      <c r="AX9">
        <v>1</v>
      </c>
      <c r="AY9">
        <v>12.85</v>
      </c>
      <c r="AZ9">
        <v>47.83</v>
      </c>
      <c r="BA9">
        <v>9.06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440304</v>
      </c>
      <c r="BK9">
        <v>-1</v>
      </c>
      <c r="BL9">
        <v>113.47</v>
      </c>
      <c r="BM9">
        <v>46.56</v>
      </c>
      <c r="BN9">
        <v>5.15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8230703</v>
      </c>
      <c r="BX9">
        <v>-1</v>
      </c>
      <c r="BY9">
        <v>159.86</v>
      </c>
      <c r="BZ9">
        <v>159.86</v>
      </c>
      <c r="CA9">
        <v>89.99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8230703</v>
      </c>
      <c r="CK9">
        <v>-1</v>
      </c>
      <c r="CL9">
        <v>154.86</v>
      </c>
      <c r="CM9">
        <v>112.98</v>
      </c>
      <c r="CN9">
        <v>25.55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</row>
    <row r="10" spans="1:100" ht="12.75">
      <c r="A10" s="9">
        <v>1</v>
      </c>
      <c r="B10">
        <v>2515428.1</v>
      </c>
      <c r="C10">
        <v>6859726.25</v>
      </c>
      <c r="D10">
        <v>171.4</v>
      </c>
      <c r="E10">
        <v>3</v>
      </c>
      <c r="F10">
        <v>153.68</v>
      </c>
      <c r="G10">
        <v>0.4858</v>
      </c>
      <c r="H10">
        <v>-6.6128</v>
      </c>
      <c r="I10">
        <v>0.0318</v>
      </c>
      <c r="J10">
        <v>0.65</v>
      </c>
      <c r="K10">
        <v>17.51</v>
      </c>
      <c r="L10">
        <v>17.72</v>
      </c>
      <c r="M10">
        <v>3.99</v>
      </c>
      <c r="N10">
        <v>17.5</v>
      </c>
      <c r="O10">
        <v>0.6</v>
      </c>
      <c r="P10">
        <v>1</v>
      </c>
      <c r="Q10">
        <v>3</v>
      </c>
      <c r="R10">
        <v>46.6</v>
      </c>
      <c r="S10">
        <v>16.7</v>
      </c>
      <c r="T10">
        <v>3.9</v>
      </c>
      <c r="U10">
        <v>77.1</v>
      </c>
      <c r="V10">
        <v>57</v>
      </c>
      <c r="W10">
        <v>62143914</v>
      </c>
      <c r="X10">
        <v>-1</v>
      </c>
      <c r="Y10">
        <v>178.47</v>
      </c>
      <c r="Z10">
        <v>73.89</v>
      </c>
      <c r="AA10">
        <v>13.28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62143915</v>
      </c>
      <c r="AK10">
        <v>-1</v>
      </c>
      <c r="AL10">
        <v>114.24</v>
      </c>
      <c r="AM10">
        <v>66.94</v>
      </c>
      <c r="AN10">
        <v>13.72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70151257</v>
      </c>
      <c r="AX10">
        <v>1</v>
      </c>
      <c r="AY10">
        <v>12.44</v>
      </c>
      <c r="AZ10">
        <v>47.87</v>
      </c>
      <c r="BA10">
        <v>9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440304</v>
      </c>
      <c r="BK10">
        <v>-1</v>
      </c>
      <c r="BL10">
        <v>112.67</v>
      </c>
      <c r="BM10">
        <v>46.54</v>
      </c>
      <c r="BN10">
        <v>5.24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8230703</v>
      </c>
      <c r="BX10">
        <v>-1</v>
      </c>
      <c r="BY10">
        <v>159.86</v>
      </c>
      <c r="BZ10">
        <v>159.86</v>
      </c>
      <c r="CA10">
        <v>89.99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8230703</v>
      </c>
      <c r="CK10">
        <v>-1</v>
      </c>
      <c r="CL10">
        <v>155</v>
      </c>
      <c r="CM10">
        <v>113.02</v>
      </c>
      <c r="CN10">
        <v>25.56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</row>
    <row r="11" spans="1:100" ht="12.75">
      <c r="A11" s="9">
        <v>1</v>
      </c>
      <c r="B11">
        <v>2515429.57</v>
      </c>
      <c r="C11">
        <v>6859724.35</v>
      </c>
      <c r="D11">
        <v>172.69</v>
      </c>
      <c r="E11">
        <v>3</v>
      </c>
      <c r="F11">
        <v>153.77</v>
      </c>
      <c r="G11">
        <v>0.1114</v>
      </c>
      <c r="H11">
        <v>-0.1788</v>
      </c>
      <c r="I11">
        <v>0.2602</v>
      </c>
      <c r="J11">
        <v>0.63</v>
      </c>
      <c r="K11">
        <v>18.91</v>
      </c>
      <c r="L11">
        <v>18.92</v>
      </c>
      <c r="M11">
        <v>3.86</v>
      </c>
      <c r="N11">
        <v>18</v>
      </c>
      <c r="O11">
        <v>0.6</v>
      </c>
      <c r="P11">
        <v>1</v>
      </c>
      <c r="Q11">
        <v>3</v>
      </c>
      <c r="R11">
        <v>49.3</v>
      </c>
      <c r="S11">
        <v>15.2</v>
      </c>
      <c r="T11">
        <v>13.6</v>
      </c>
      <c r="U11">
        <v>76.1</v>
      </c>
      <c r="V11">
        <v>62</v>
      </c>
      <c r="W11">
        <v>62143914</v>
      </c>
      <c r="X11">
        <v>-1</v>
      </c>
      <c r="Y11">
        <v>178.16</v>
      </c>
      <c r="Z11">
        <v>74.02</v>
      </c>
      <c r="AA11">
        <v>13.4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62143915</v>
      </c>
      <c r="AK11">
        <v>-1</v>
      </c>
      <c r="AL11">
        <v>114.79</v>
      </c>
      <c r="AM11">
        <v>67.04</v>
      </c>
      <c r="AN11">
        <v>13.72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70151257</v>
      </c>
      <c r="AX11">
        <v>1</v>
      </c>
      <c r="AY11">
        <v>12.72</v>
      </c>
      <c r="AZ11">
        <v>47.92</v>
      </c>
      <c r="BA11">
        <v>8.97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440304</v>
      </c>
      <c r="BK11">
        <v>-1</v>
      </c>
      <c r="BL11">
        <v>113.46</v>
      </c>
      <c r="BM11">
        <v>46.62</v>
      </c>
      <c r="BN11">
        <v>5.28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8230703</v>
      </c>
      <c r="BX11">
        <v>-1</v>
      </c>
      <c r="BY11">
        <v>159.86</v>
      </c>
      <c r="BZ11">
        <v>159.86</v>
      </c>
      <c r="CA11">
        <v>89.99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8230703</v>
      </c>
      <c r="CK11">
        <v>-1</v>
      </c>
      <c r="CL11">
        <v>155.02</v>
      </c>
      <c r="CM11">
        <v>113</v>
      </c>
      <c r="CN11">
        <v>25.54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</row>
    <row r="12" spans="1:100" ht="12.75">
      <c r="A12" s="9">
        <v>1</v>
      </c>
      <c r="B12">
        <v>2515428.11</v>
      </c>
      <c r="C12">
        <v>6859722.77</v>
      </c>
      <c r="D12">
        <v>171.97</v>
      </c>
      <c r="E12">
        <v>3</v>
      </c>
      <c r="F12">
        <v>153.66</v>
      </c>
      <c r="G12">
        <v>0.039</v>
      </c>
      <c r="H12">
        <v>1.2708</v>
      </c>
      <c r="I12">
        <v>1.537</v>
      </c>
      <c r="J12">
        <v>0.6</v>
      </c>
      <c r="K12">
        <v>18.03</v>
      </c>
      <c r="L12">
        <v>18.32</v>
      </c>
      <c r="M12">
        <v>3.97</v>
      </c>
      <c r="N12">
        <v>17.9</v>
      </c>
      <c r="O12">
        <v>0.6</v>
      </c>
      <c r="P12">
        <v>1</v>
      </c>
      <c r="Q12">
        <v>3</v>
      </c>
      <c r="R12">
        <v>52.4</v>
      </c>
      <c r="S12">
        <v>19.8</v>
      </c>
      <c r="T12">
        <v>3.9</v>
      </c>
      <c r="U12">
        <v>95.5</v>
      </c>
      <c r="V12">
        <v>55</v>
      </c>
      <c r="W12">
        <v>62143914</v>
      </c>
      <c r="X12">
        <v>-1</v>
      </c>
      <c r="Y12">
        <v>177.68</v>
      </c>
      <c r="Z12">
        <v>73.96</v>
      </c>
      <c r="AA12">
        <v>13.35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62143915</v>
      </c>
      <c r="AK12">
        <v>-1</v>
      </c>
      <c r="AL12">
        <v>114.79</v>
      </c>
      <c r="AM12">
        <v>66.98</v>
      </c>
      <c r="AN12">
        <v>13.59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70151257</v>
      </c>
      <c r="AX12">
        <v>1</v>
      </c>
      <c r="AY12">
        <v>12.97</v>
      </c>
      <c r="AZ12">
        <v>47.89</v>
      </c>
      <c r="BA12">
        <v>9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440304</v>
      </c>
      <c r="BK12">
        <v>-1</v>
      </c>
      <c r="BL12">
        <v>113.94</v>
      </c>
      <c r="BM12">
        <v>46.64</v>
      </c>
      <c r="BN12">
        <v>5.22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8230703</v>
      </c>
      <c r="BX12">
        <v>-1</v>
      </c>
      <c r="BY12">
        <v>159.86</v>
      </c>
      <c r="BZ12">
        <v>159.86</v>
      </c>
      <c r="CA12">
        <v>89.99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8230703</v>
      </c>
      <c r="CK12">
        <v>-1</v>
      </c>
      <c r="CL12">
        <v>154.93</v>
      </c>
      <c r="CM12">
        <v>112.97</v>
      </c>
      <c r="CN12">
        <v>25.52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</row>
    <row r="13" spans="1:100" ht="12.75">
      <c r="A13" s="9">
        <v>1</v>
      </c>
      <c r="B13">
        <v>2515430.57</v>
      </c>
      <c r="C13">
        <v>6859720.29</v>
      </c>
      <c r="D13">
        <v>171.45</v>
      </c>
      <c r="E13">
        <v>3</v>
      </c>
      <c r="F13">
        <v>153.54</v>
      </c>
      <c r="G13">
        <v>0.15</v>
      </c>
      <c r="H13">
        <v>0.6</v>
      </c>
      <c r="I13">
        <v>0.7</v>
      </c>
      <c r="J13">
        <v>1.45</v>
      </c>
      <c r="K13">
        <v>17.16</v>
      </c>
      <c r="L13">
        <v>17.92</v>
      </c>
      <c r="M13">
        <v>6.57</v>
      </c>
      <c r="N13">
        <v>23.5</v>
      </c>
      <c r="O13">
        <v>0.6</v>
      </c>
      <c r="P13">
        <v>1</v>
      </c>
      <c r="Q13">
        <v>3</v>
      </c>
      <c r="R13">
        <v>55.5</v>
      </c>
      <c r="S13">
        <v>17.7</v>
      </c>
      <c r="T13">
        <v>14.9</v>
      </c>
      <c r="U13">
        <v>78.2</v>
      </c>
      <c r="V13">
        <v>39</v>
      </c>
      <c r="W13">
        <v>62143914</v>
      </c>
      <c r="X13">
        <v>-1</v>
      </c>
      <c r="Y13">
        <v>177.34</v>
      </c>
      <c r="Z13">
        <v>74.12</v>
      </c>
      <c r="AA13">
        <v>13.51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62143915</v>
      </c>
      <c r="AK13">
        <v>-1</v>
      </c>
      <c r="AL13">
        <v>115.61</v>
      </c>
      <c r="AM13">
        <v>67.14</v>
      </c>
      <c r="AN13">
        <v>13.58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70151257</v>
      </c>
      <c r="AX13">
        <v>1</v>
      </c>
      <c r="AY13">
        <v>13.34</v>
      </c>
      <c r="AZ13">
        <v>47.97</v>
      </c>
      <c r="BA13">
        <v>8.94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440304</v>
      </c>
      <c r="BK13">
        <v>-1</v>
      </c>
      <c r="BL13">
        <v>114.98</v>
      </c>
      <c r="BM13">
        <v>46.75</v>
      </c>
      <c r="BN13">
        <v>5.29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8230703</v>
      </c>
      <c r="BX13">
        <v>-1</v>
      </c>
      <c r="BY13">
        <v>159.86</v>
      </c>
      <c r="BZ13">
        <v>159.86</v>
      </c>
      <c r="CA13">
        <v>89.99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8230703</v>
      </c>
      <c r="CK13">
        <v>-1</v>
      </c>
      <c r="CL13">
        <v>154.98</v>
      </c>
      <c r="CM13">
        <v>112.93</v>
      </c>
      <c r="CN13">
        <v>25.46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</row>
    <row r="14" spans="1:100" ht="12.75">
      <c r="A14" s="9">
        <v>1</v>
      </c>
      <c r="B14">
        <v>2515426.44</v>
      </c>
      <c r="C14">
        <v>6859718.69</v>
      </c>
      <c r="D14">
        <v>171.3</v>
      </c>
      <c r="E14">
        <v>3</v>
      </c>
      <c r="F14">
        <v>153.23</v>
      </c>
      <c r="G14">
        <v>0.0175</v>
      </c>
      <c r="H14">
        <v>1.501</v>
      </c>
      <c r="I14">
        <v>7.1627</v>
      </c>
      <c r="J14">
        <v>0.61</v>
      </c>
      <c r="K14">
        <v>17.02</v>
      </c>
      <c r="L14">
        <v>18.07</v>
      </c>
      <c r="M14">
        <v>3.63</v>
      </c>
      <c r="N14">
        <v>16.9</v>
      </c>
      <c r="O14">
        <v>0.6</v>
      </c>
      <c r="P14">
        <v>1</v>
      </c>
      <c r="Q14">
        <v>3</v>
      </c>
      <c r="R14">
        <v>46.7</v>
      </c>
      <c r="S14">
        <v>20.6</v>
      </c>
      <c r="T14">
        <v>9.7</v>
      </c>
      <c r="U14">
        <v>80.4</v>
      </c>
      <c r="V14">
        <v>52</v>
      </c>
      <c r="W14">
        <v>62143914</v>
      </c>
      <c r="X14">
        <v>-1</v>
      </c>
      <c r="Y14">
        <v>176.63</v>
      </c>
      <c r="Z14">
        <v>73.93</v>
      </c>
      <c r="AA14">
        <v>13.34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62143915</v>
      </c>
      <c r="AK14">
        <v>-1</v>
      </c>
      <c r="AL14">
        <v>115.16</v>
      </c>
      <c r="AM14">
        <v>66.94</v>
      </c>
      <c r="AN14">
        <v>13.36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70151257</v>
      </c>
      <c r="AX14">
        <v>1</v>
      </c>
      <c r="AY14">
        <v>13.59</v>
      </c>
      <c r="AZ14">
        <v>47.89</v>
      </c>
      <c r="BA14">
        <v>9.04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440304</v>
      </c>
      <c r="BK14">
        <v>-1</v>
      </c>
      <c r="BL14">
        <v>115.33</v>
      </c>
      <c r="BM14">
        <v>46.71</v>
      </c>
      <c r="BN14">
        <v>5.14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8230703</v>
      </c>
      <c r="BX14">
        <v>-1</v>
      </c>
      <c r="BY14">
        <v>159.86</v>
      </c>
      <c r="BZ14">
        <v>159.86</v>
      </c>
      <c r="CA14">
        <v>89.99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8230703</v>
      </c>
      <c r="CK14">
        <v>-1</v>
      </c>
      <c r="CL14">
        <v>154.8</v>
      </c>
      <c r="CM14">
        <v>112.89</v>
      </c>
      <c r="CN14">
        <v>25.46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</row>
    <row r="15" spans="1:100" ht="12.75">
      <c r="A15" s="9">
        <v>1</v>
      </c>
      <c r="B15">
        <v>2515427.72</v>
      </c>
      <c r="C15">
        <v>6859720.15</v>
      </c>
      <c r="D15">
        <v>169.58</v>
      </c>
      <c r="E15">
        <v>3</v>
      </c>
      <c r="F15">
        <v>153.36</v>
      </c>
      <c r="G15">
        <v>0.0365</v>
      </c>
      <c r="H15">
        <v>0.9147</v>
      </c>
      <c r="I15">
        <v>0.7294</v>
      </c>
      <c r="J15">
        <v>0.47</v>
      </c>
      <c r="K15">
        <v>16.11</v>
      </c>
      <c r="L15">
        <v>16.21</v>
      </c>
      <c r="M15">
        <v>3.01</v>
      </c>
      <c r="N15">
        <v>14.1</v>
      </c>
      <c r="O15">
        <v>0.6</v>
      </c>
      <c r="P15">
        <v>1</v>
      </c>
      <c r="Q15">
        <v>3</v>
      </c>
      <c r="R15">
        <v>52.7</v>
      </c>
      <c r="S15">
        <v>17.9</v>
      </c>
      <c r="T15">
        <v>14.9</v>
      </c>
      <c r="U15">
        <v>79.5</v>
      </c>
      <c r="V15">
        <v>45</v>
      </c>
      <c r="W15">
        <v>62143914</v>
      </c>
      <c r="X15">
        <v>-1</v>
      </c>
      <c r="Y15">
        <v>177.07</v>
      </c>
      <c r="Z15">
        <v>73.95</v>
      </c>
      <c r="AA15">
        <v>13.35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62143915</v>
      </c>
      <c r="AK15">
        <v>-1</v>
      </c>
      <c r="AL15">
        <v>115.14</v>
      </c>
      <c r="AM15">
        <v>66.98</v>
      </c>
      <c r="AN15">
        <v>13.44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70151257</v>
      </c>
      <c r="AX15">
        <v>1</v>
      </c>
      <c r="AY15">
        <v>13.37</v>
      </c>
      <c r="AZ15">
        <v>47.91</v>
      </c>
      <c r="BA15">
        <v>9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440304</v>
      </c>
      <c r="BK15">
        <v>-1</v>
      </c>
      <c r="BL15">
        <v>114.86</v>
      </c>
      <c r="BM15">
        <v>46.69</v>
      </c>
      <c r="BN15">
        <v>5.19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8230703</v>
      </c>
      <c r="BX15">
        <v>-1</v>
      </c>
      <c r="BY15">
        <v>159.86</v>
      </c>
      <c r="BZ15">
        <v>159.86</v>
      </c>
      <c r="CA15">
        <v>89.99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8230703</v>
      </c>
      <c r="CK15">
        <v>-1</v>
      </c>
      <c r="CL15">
        <v>154.87</v>
      </c>
      <c r="CM15">
        <v>112.91</v>
      </c>
      <c r="CN15">
        <v>25.46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</row>
    <row r="16" spans="1:100" ht="12.75">
      <c r="A16" s="9">
        <v>1</v>
      </c>
      <c r="B16">
        <v>2515425.51</v>
      </c>
      <c r="C16">
        <v>6859713.95</v>
      </c>
      <c r="D16">
        <v>170.65</v>
      </c>
      <c r="E16">
        <v>3</v>
      </c>
      <c r="F16">
        <v>152.94</v>
      </c>
      <c r="G16">
        <v>0.0952</v>
      </c>
      <c r="H16">
        <v>0.1946</v>
      </c>
      <c r="I16">
        <v>0.4531</v>
      </c>
      <c r="J16">
        <v>0.59</v>
      </c>
      <c r="K16">
        <v>17.68</v>
      </c>
      <c r="L16">
        <v>17.71</v>
      </c>
      <c r="M16">
        <v>3.76</v>
      </c>
      <c r="N16">
        <v>16.9</v>
      </c>
      <c r="O16">
        <v>0.6</v>
      </c>
      <c r="P16">
        <v>1</v>
      </c>
      <c r="Q16">
        <v>3</v>
      </c>
      <c r="R16">
        <v>38.3</v>
      </c>
      <c r="S16">
        <v>22.2</v>
      </c>
      <c r="T16">
        <v>4.9</v>
      </c>
      <c r="U16">
        <v>87.9</v>
      </c>
      <c r="V16">
        <v>34</v>
      </c>
      <c r="W16">
        <v>62143914</v>
      </c>
      <c r="X16">
        <v>-1</v>
      </c>
      <c r="Y16">
        <v>175.5</v>
      </c>
      <c r="Z16">
        <v>73.96</v>
      </c>
      <c r="AA16">
        <v>13.38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62143915</v>
      </c>
      <c r="AK16">
        <v>-1</v>
      </c>
      <c r="AL16">
        <v>115.78</v>
      </c>
      <c r="AM16">
        <v>66.94</v>
      </c>
      <c r="AN16">
        <v>13.14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70151257</v>
      </c>
      <c r="AX16">
        <v>1</v>
      </c>
      <c r="AY16">
        <v>14.31</v>
      </c>
      <c r="AZ16">
        <v>47.9</v>
      </c>
      <c r="BA16">
        <v>9.06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440304</v>
      </c>
      <c r="BK16">
        <v>-1</v>
      </c>
      <c r="BL16">
        <v>117.05</v>
      </c>
      <c r="BM16">
        <v>46.81</v>
      </c>
      <c r="BN16">
        <v>5.09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8230703</v>
      </c>
      <c r="BX16">
        <v>-1</v>
      </c>
      <c r="BY16">
        <v>159.86</v>
      </c>
      <c r="BZ16">
        <v>159.86</v>
      </c>
      <c r="CA16">
        <v>89.99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8230703</v>
      </c>
      <c r="CK16">
        <v>-1</v>
      </c>
      <c r="CL16">
        <v>154.67</v>
      </c>
      <c r="CM16">
        <v>112.81</v>
      </c>
      <c r="CN16">
        <v>25.39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</row>
    <row r="17" spans="1:100" ht="12.75">
      <c r="A17" s="9">
        <v>1</v>
      </c>
      <c r="B17">
        <v>2515421.76</v>
      </c>
      <c r="C17">
        <v>6859713.87</v>
      </c>
      <c r="D17">
        <v>171.66</v>
      </c>
      <c r="E17">
        <v>3</v>
      </c>
      <c r="F17">
        <v>152.72</v>
      </c>
      <c r="G17">
        <v>0.0363</v>
      </c>
      <c r="H17">
        <v>1.1547</v>
      </c>
      <c r="I17">
        <v>1.2423</v>
      </c>
      <c r="J17">
        <v>0.56</v>
      </c>
      <c r="K17">
        <v>18.64</v>
      </c>
      <c r="L17">
        <v>18.93</v>
      </c>
      <c r="M17">
        <v>3.68</v>
      </c>
      <c r="N17">
        <v>17.6</v>
      </c>
      <c r="O17">
        <v>0.6</v>
      </c>
      <c r="P17">
        <v>1</v>
      </c>
      <c r="Q17">
        <v>3</v>
      </c>
      <c r="R17">
        <v>44.4</v>
      </c>
      <c r="S17">
        <v>17</v>
      </c>
      <c r="T17">
        <v>4.9</v>
      </c>
      <c r="U17">
        <v>72.5</v>
      </c>
      <c r="V17">
        <v>42</v>
      </c>
      <c r="W17">
        <v>62143914</v>
      </c>
      <c r="X17">
        <v>-1</v>
      </c>
      <c r="Y17">
        <v>175.14</v>
      </c>
      <c r="Z17">
        <v>73.78</v>
      </c>
      <c r="AA17">
        <v>13.21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62143915</v>
      </c>
      <c r="AK17">
        <v>-1</v>
      </c>
      <c r="AL17">
        <v>115.13</v>
      </c>
      <c r="AM17">
        <v>66.75</v>
      </c>
      <c r="AN17">
        <v>13.01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70151257</v>
      </c>
      <c r="AX17">
        <v>1</v>
      </c>
      <c r="AY17">
        <v>14.32</v>
      </c>
      <c r="AZ17">
        <v>47.81</v>
      </c>
      <c r="BA17">
        <v>9.15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440304</v>
      </c>
      <c r="BK17">
        <v>-1</v>
      </c>
      <c r="BL17">
        <v>116.9</v>
      </c>
      <c r="BM17">
        <v>46.74</v>
      </c>
      <c r="BN17">
        <v>4.97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8230703</v>
      </c>
      <c r="BX17">
        <v>-1</v>
      </c>
      <c r="BY17">
        <v>159.86</v>
      </c>
      <c r="BZ17">
        <v>159.86</v>
      </c>
      <c r="CA17">
        <v>89.99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8230703</v>
      </c>
      <c r="CK17">
        <v>-1</v>
      </c>
      <c r="CL17">
        <v>154.53</v>
      </c>
      <c r="CM17">
        <v>112.81</v>
      </c>
      <c r="CN17">
        <v>25.43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</row>
    <row r="18" spans="1:100" ht="12.75">
      <c r="A18" s="9">
        <v>1</v>
      </c>
      <c r="B18">
        <v>2515428.14</v>
      </c>
      <c r="C18">
        <v>6859713.28</v>
      </c>
      <c r="D18">
        <v>172.99</v>
      </c>
      <c r="E18">
        <v>3</v>
      </c>
      <c r="F18">
        <v>153.05</v>
      </c>
      <c r="G18">
        <v>0.15</v>
      </c>
      <c r="H18">
        <v>0.6</v>
      </c>
      <c r="I18">
        <v>0.7</v>
      </c>
      <c r="J18">
        <v>1.5</v>
      </c>
      <c r="K18">
        <v>19.43</v>
      </c>
      <c r="L18">
        <v>19.94</v>
      </c>
      <c r="M18">
        <v>7.18</v>
      </c>
      <c r="N18">
        <v>26.4</v>
      </c>
      <c r="O18">
        <v>0.6</v>
      </c>
      <c r="P18">
        <v>1</v>
      </c>
      <c r="Q18">
        <v>3</v>
      </c>
      <c r="R18">
        <v>50.4</v>
      </c>
      <c r="S18">
        <v>16.5</v>
      </c>
      <c r="T18">
        <v>2</v>
      </c>
      <c r="U18">
        <v>79.4</v>
      </c>
      <c r="V18">
        <v>41</v>
      </c>
      <c r="W18">
        <v>62143914</v>
      </c>
      <c r="X18">
        <v>-1</v>
      </c>
      <c r="Y18">
        <v>175.59</v>
      </c>
      <c r="Z18">
        <v>74.13</v>
      </c>
      <c r="AA18">
        <v>13.55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62143915</v>
      </c>
      <c r="AK18">
        <v>-1</v>
      </c>
      <c r="AL18">
        <v>116.35</v>
      </c>
      <c r="AM18">
        <v>67.1</v>
      </c>
      <c r="AN18">
        <v>13.24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70151257</v>
      </c>
      <c r="AX18">
        <v>1</v>
      </c>
      <c r="AY18">
        <v>14.42</v>
      </c>
      <c r="AZ18">
        <v>47.95</v>
      </c>
      <c r="BA18">
        <v>9.01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440304</v>
      </c>
      <c r="BK18">
        <v>-1</v>
      </c>
      <c r="BL18">
        <v>117.41</v>
      </c>
      <c r="BM18">
        <v>46.89</v>
      </c>
      <c r="BN18">
        <v>5.18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8230703</v>
      </c>
      <c r="BX18">
        <v>-1</v>
      </c>
      <c r="BY18">
        <v>159.86</v>
      </c>
      <c r="BZ18">
        <v>159.86</v>
      </c>
      <c r="CA18">
        <v>89.99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8230703</v>
      </c>
      <c r="CK18">
        <v>-1</v>
      </c>
      <c r="CL18">
        <v>154.76</v>
      </c>
      <c r="CM18">
        <v>112.81</v>
      </c>
      <c r="CN18">
        <v>25.38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</row>
    <row r="19" spans="1:100" ht="12.75">
      <c r="A19" s="9">
        <v>1</v>
      </c>
      <c r="B19">
        <v>2515429.49</v>
      </c>
      <c r="C19">
        <v>6859714.19</v>
      </c>
      <c r="D19">
        <v>171.03</v>
      </c>
      <c r="E19">
        <v>3</v>
      </c>
      <c r="F19">
        <v>153.2</v>
      </c>
      <c r="G19">
        <v>0.1182</v>
      </c>
      <c r="H19">
        <v>-0.1067</v>
      </c>
      <c r="I19">
        <v>0.2837</v>
      </c>
      <c r="J19">
        <v>0.46</v>
      </c>
      <c r="K19">
        <v>17.81</v>
      </c>
      <c r="L19">
        <v>17.83</v>
      </c>
      <c r="M19">
        <v>4</v>
      </c>
      <c r="N19">
        <v>17.6</v>
      </c>
      <c r="O19">
        <v>0.6</v>
      </c>
      <c r="P19">
        <v>1</v>
      </c>
      <c r="Q19">
        <v>3</v>
      </c>
      <c r="R19">
        <v>49.8</v>
      </c>
      <c r="S19">
        <v>17</v>
      </c>
      <c r="T19">
        <v>2</v>
      </c>
      <c r="U19">
        <v>78.2</v>
      </c>
      <c r="V19">
        <v>42</v>
      </c>
      <c r="W19">
        <v>62143914</v>
      </c>
      <c r="X19">
        <v>-1</v>
      </c>
      <c r="Y19">
        <v>175.91</v>
      </c>
      <c r="Z19">
        <v>74.16</v>
      </c>
      <c r="AA19">
        <v>13.57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62143915</v>
      </c>
      <c r="AK19">
        <v>-1</v>
      </c>
      <c r="AL19">
        <v>116.42</v>
      </c>
      <c r="AM19">
        <v>67.15</v>
      </c>
      <c r="AN19">
        <v>13.3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70151257</v>
      </c>
      <c r="AX19">
        <v>1</v>
      </c>
      <c r="AY19">
        <v>14.28</v>
      </c>
      <c r="AZ19">
        <v>47.98</v>
      </c>
      <c r="BA19">
        <v>8.97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440304</v>
      </c>
      <c r="BK19">
        <v>-1</v>
      </c>
      <c r="BL19">
        <v>117.14</v>
      </c>
      <c r="BM19">
        <v>46.89</v>
      </c>
      <c r="BN19">
        <v>5.22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8230703</v>
      </c>
      <c r="BX19">
        <v>-1</v>
      </c>
      <c r="BY19">
        <v>159.86</v>
      </c>
      <c r="BZ19">
        <v>159.86</v>
      </c>
      <c r="CA19">
        <v>89.99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8230703</v>
      </c>
      <c r="CK19">
        <v>-1</v>
      </c>
      <c r="CL19">
        <v>154.83</v>
      </c>
      <c r="CM19">
        <v>112.82</v>
      </c>
      <c r="CN19">
        <v>25.37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</row>
    <row r="20" spans="1:100" ht="12.75">
      <c r="A20" s="9">
        <v>1</v>
      </c>
      <c r="B20">
        <v>2515430.83</v>
      </c>
      <c r="C20">
        <v>6859715.39</v>
      </c>
      <c r="D20">
        <v>172.28</v>
      </c>
      <c r="E20">
        <v>3</v>
      </c>
      <c r="F20">
        <v>153.39</v>
      </c>
      <c r="G20">
        <v>0.2521</v>
      </c>
      <c r="H20">
        <v>-2.7748</v>
      </c>
      <c r="I20">
        <v>0.1057</v>
      </c>
      <c r="J20">
        <v>0.58</v>
      </c>
      <c r="K20">
        <v>18.87</v>
      </c>
      <c r="L20">
        <v>18.89</v>
      </c>
      <c r="M20">
        <v>3.98</v>
      </c>
      <c r="N20">
        <v>18.3</v>
      </c>
      <c r="O20">
        <v>0.6</v>
      </c>
      <c r="P20">
        <v>1</v>
      </c>
      <c r="Q20">
        <v>3</v>
      </c>
      <c r="R20">
        <v>54</v>
      </c>
      <c r="S20">
        <v>15.2</v>
      </c>
      <c r="T20">
        <v>15.8</v>
      </c>
      <c r="U20">
        <v>80.2</v>
      </c>
      <c r="V20">
        <v>51</v>
      </c>
      <c r="W20">
        <v>62143914</v>
      </c>
      <c r="X20">
        <v>-1</v>
      </c>
      <c r="Y20">
        <v>176.29</v>
      </c>
      <c r="Z20">
        <v>74.23</v>
      </c>
      <c r="AA20">
        <v>13.63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62143915</v>
      </c>
      <c r="AK20">
        <v>-1</v>
      </c>
      <c r="AL20">
        <v>116.45</v>
      </c>
      <c r="AM20">
        <v>67.22</v>
      </c>
      <c r="AN20">
        <v>13.41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70151257</v>
      </c>
      <c r="AX20">
        <v>1</v>
      </c>
      <c r="AY20">
        <v>14.1</v>
      </c>
      <c r="AZ20">
        <v>48</v>
      </c>
      <c r="BA20">
        <v>8.94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440304</v>
      </c>
      <c r="BK20">
        <v>-1</v>
      </c>
      <c r="BL20">
        <v>116.76</v>
      </c>
      <c r="BM20">
        <v>46.89</v>
      </c>
      <c r="BN20">
        <v>5.27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8230703</v>
      </c>
      <c r="BX20">
        <v>-1</v>
      </c>
      <c r="BY20">
        <v>159.86</v>
      </c>
      <c r="BZ20">
        <v>159.86</v>
      </c>
      <c r="CA20">
        <v>89.99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8230703</v>
      </c>
      <c r="CK20">
        <v>-1</v>
      </c>
      <c r="CL20">
        <v>154.91</v>
      </c>
      <c r="CM20">
        <v>112.85</v>
      </c>
      <c r="CN20">
        <v>25.39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</row>
    <row r="21" spans="1:100" ht="12.75">
      <c r="A21" s="9">
        <v>1</v>
      </c>
      <c r="B21">
        <v>2515433.03</v>
      </c>
      <c r="C21">
        <v>6859717.17</v>
      </c>
      <c r="D21">
        <v>172.61</v>
      </c>
      <c r="E21">
        <v>3</v>
      </c>
      <c r="F21">
        <v>153.6</v>
      </c>
      <c r="G21">
        <v>0.1038</v>
      </c>
      <c r="H21">
        <v>0.1852</v>
      </c>
      <c r="I21">
        <v>0.6737</v>
      </c>
      <c r="J21">
        <v>0.49</v>
      </c>
      <c r="K21">
        <v>18.87</v>
      </c>
      <c r="L21">
        <v>19.01</v>
      </c>
      <c r="M21">
        <v>4.32</v>
      </c>
      <c r="N21">
        <v>19.2</v>
      </c>
      <c r="O21">
        <v>0.6</v>
      </c>
      <c r="P21">
        <v>1</v>
      </c>
      <c r="Q21">
        <v>3</v>
      </c>
      <c r="R21">
        <v>51</v>
      </c>
      <c r="S21">
        <v>18</v>
      </c>
      <c r="T21">
        <v>8.7</v>
      </c>
      <c r="U21">
        <v>84.7</v>
      </c>
      <c r="V21">
        <v>54</v>
      </c>
      <c r="W21">
        <v>62143914</v>
      </c>
      <c r="X21">
        <v>-1</v>
      </c>
      <c r="Y21">
        <v>176.86</v>
      </c>
      <c r="Z21">
        <v>74.31</v>
      </c>
      <c r="AA21">
        <v>13.71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62143915</v>
      </c>
      <c r="AK21">
        <v>-1</v>
      </c>
      <c r="AL21">
        <v>116.53</v>
      </c>
      <c r="AM21">
        <v>67.32</v>
      </c>
      <c r="AN21">
        <v>13.56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70151257</v>
      </c>
      <c r="AX21">
        <v>1</v>
      </c>
      <c r="AY21">
        <v>13.82</v>
      </c>
      <c r="AZ21">
        <v>48.04</v>
      </c>
      <c r="BA21">
        <v>8.89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440304</v>
      </c>
      <c r="BK21">
        <v>-1</v>
      </c>
      <c r="BL21">
        <v>116.23</v>
      </c>
      <c r="BM21">
        <v>46.89</v>
      </c>
      <c r="BN21">
        <v>5.36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8230703</v>
      </c>
      <c r="BX21">
        <v>-1</v>
      </c>
      <c r="BY21">
        <v>159.86</v>
      </c>
      <c r="BZ21">
        <v>159.86</v>
      </c>
      <c r="CA21">
        <v>89.99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8230703</v>
      </c>
      <c r="CK21">
        <v>-1</v>
      </c>
      <c r="CL21">
        <v>155.02</v>
      </c>
      <c r="CM21">
        <v>112.88</v>
      </c>
      <c r="CN21">
        <v>25.4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</row>
    <row r="22" spans="1:100" ht="12.75">
      <c r="A22" s="9">
        <v>1</v>
      </c>
      <c r="B22">
        <v>2515433.95</v>
      </c>
      <c r="C22">
        <v>6859720.15</v>
      </c>
      <c r="D22">
        <v>172.94</v>
      </c>
      <c r="E22">
        <v>3</v>
      </c>
      <c r="F22">
        <v>153.78</v>
      </c>
      <c r="G22">
        <v>0.1135</v>
      </c>
      <c r="H22">
        <v>-0.0936</v>
      </c>
      <c r="I22">
        <v>0.4118</v>
      </c>
      <c r="J22">
        <v>0.53</v>
      </c>
      <c r="K22">
        <v>19.13</v>
      </c>
      <c r="L22">
        <v>19.15</v>
      </c>
      <c r="M22">
        <v>4.16</v>
      </c>
      <c r="N22">
        <v>18.9</v>
      </c>
      <c r="O22">
        <v>0.6</v>
      </c>
      <c r="P22">
        <v>1</v>
      </c>
      <c r="Q22">
        <v>3</v>
      </c>
      <c r="R22">
        <v>57.2</v>
      </c>
      <c r="S22">
        <v>16.6</v>
      </c>
      <c r="T22">
        <v>8.7</v>
      </c>
      <c r="U22">
        <v>89.3</v>
      </c>
      <c r="V22">
        <v>49</v>
      </c>
      <c r="W22">
        <v>62143914</v>
      </c>
      <c r="X22">
        <v>-1</v>
      </c>
      <c r="Y22">
        <v>177.58</v>
      </c>
      <c r="Z22">
        <v>74.31</v>
      </c>
      <c r="AA22">
        <v>13.71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62143915</v>
      </c>
      <c r="AK22">
        <v>-1</v>
      </c>
      <c r="AL22">
        <v>116.2</v>
      </c>
      <c r="AM22">
        <v>67.33</v>
      </c>
      <c r="AN22">
        <v>13.72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70151257</v>
      </c>
      <c r="AX22">
        <v>1</v>
      </c>
      <c r="AY22">
        <v>13.36</v>
      </c>
      <c r="AZ22">
        <v>48.04</v>
      </c>
      <c r="BA22">
        <v>8.87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440304</v>
      </c>
      <c r="BK22">
        <v>-1</v>
      </c>
      <c r="BL22">
        <v>115.22</v>
      </c>
      <c r="BM22">
        <v>46.83</v>
      </c>
      <c r="BN22">
        <v>5.4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8230703</v>
      </c>
      <c r="BX22">
        <v>-1</v>
      </c>
      <c r="BY22">
        <v>159.86</v>
      </c>
      <c r="BZ22">
        <v>159.86</v>
      </c>
      <c r="CA22">
        <v>89.99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8230703</v>
      </c>
      <c r="CK22">
        <v>-1</v>
      </c>
      <c r="CL22">
        <v>155.11</v>
      </c>
      <c r="CM22">
        <v>112.94</v>
      </c>
      <c r="CN22">
        <v>25.44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</row>
    <row r="23" spans="1:100" ht="12.75">
      <c r="A23" s="9">
        <v>1</v>
      </c>
      <c r="B23">
        <v>2515432.6</v>
      </c>
      <c r="C23">
        <v>6859722.61</v>
      </c>
      <c r="D23">
        <v>171.46</v>
      </c>
      <c r="E23">
        <v>3</v>
      </c>
      <c r="F23">
        <v>153.82</v>
      </c>
      <c r="G23">
        <v>0.073</v>
      </c>
      <c r="H23">
        <v>0.4578</v>
      </c>
      <c r="I23">
        <v>0.6254</v>
      </c>
      <c r="J23">
        <v>0.47</v>
      </c>
      <c r="K23">
        <v>17.42</v>
      </c>
      <c r="L23">
        <v>17.64</v>
      </c>
      <c r="M23">
        <v>3.49</v>
      </c>
      <c r="N23">
        <v>16.2</v>
      </c>
      <c r="O23">
        <v>0.6</v>
      </c>
      <c r="P23">
        <v>1</v>
      </c>
      <c r="Q23">
        <v>3</v>
      </c>
      <c r="R23">
        <v>57.9</v>
      </c>
      <c r="S23">
        <v>19.2</v>
      </c>
      <c r="T23">
        <v>4.9</v>
      </c>
      <c r="U23">
        <v>90.6</v>
      </c>
      <c r="V23">
        <v>40</v>
      </c>
      <c r="W23">
        <v>62143914</v>
      </c>
      <c r="X23">
        <v>-1</v>
      </c>
      <c r="Y23">
        <v>178.01</v>
      </c>
      <c r="Z23">
        <v>74.18</v>
      </c>
      <c r="AA23">
        <v>13.57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62143915</v>
      </c>
      <c r="AK23">
        <v>-1</v>
      </c>
      <c r="AL23">
        <v>115.58</v>
      </c>
      <c r="AM23">
        <v>67.22</v>
      </c>
      <c r="AN23">
        <v>13.74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70151257</v>
      </c>
      <c r="AX23">
        <v>1</v>
      </c>
      <c r="AY23">
        <v>12.98</v>
      </c>
      <c r="AZ23">
        <v>48</v>
      </c>
      <c r="BA23">
        <v>8.9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440304</v>
      </c>
      <c r="BK23">
        <v>-1</v>
      </c>
      <c r="BL23">
        <v>114.27</v>
      </c>
      <c r="BM23">
        <v>46.73</v>
      </c>
      <c r="BN23">
        <v>5.37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8230703</v>
      </c>
      <c r="BX23">
        <v>-1</v>
      </c>
      <c r="BY23">
        <v>159.86</v>
      </c>
      <c r="BZ23">
        <v>159.86</v>
      </c>
      <c r="CA23">
        <v>89.99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8230703</v>
      </c>
      <c r="CK23">
        <v>-1</v>
      </c>
      <c r="CL23">
        <v>155.1</v>
      </c>
      <c r="CM23">
        <v>112.97</v>
      </c>
      <c r="CN23">
        <v>25.48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</row>
    <row r="24" spans="1:100" ht="12.75">
      <c r="A24" s="9">
        <v>1</v>
      </c>
      <c r="B24">
        <v>2515433.3</v>
      </c>
      <c r="C24">
        <v>6859724.79</v>
      </c>
      <c r="D24">
        <v>173.83</v>
      </c>
      <c r="E24">
        <v>3</v>
      </c>
      <c r="F24">
        <v>154</v>
      </c>
      <c r="G24">
        <v>0.1124</v>
      </c>
      <c r="H24">
        <v>-0.1381</v>
      </c>
      <c r="I24">
        <v>0.5182</v>
      </c>
      <c r="J24">
        <v>0.55</v>
      </c>
      <c r="K24">
        <v>19.69</v>
      </c>
      <c r="L24">
        <v>19.83</v>
      </c>
      <c r="M24">
        <v>4.18</v>
      </c>
      <c r="N24">
        <v>19.4</v>
      </c>
      <c r="O24">
        <v>0.6</v>
      </c>
      <c r="P24">
        <v>1</v>
      </c>
      <c r="Q24">
        <v>3</v>
      </c>
      <c r="R24">
        <v>54.3</v>
      </c>
      <c r="S24">
        <v>21.6</v>
      </c>
      <c r="T24">
        <v>1.9</v>
      </c>
      <c r="U24">
        <v>90.6</v>
      </c>
      <c r="V24">
        <v>61</v>
      </c>
      <c r="W24">
        <v>62143914</v>
      </c>
      <c r="X24">
        <v>-1</v>
      </c>
      <c r="Y24">
        <v>178.55</v>
      </c>
      <c r="Z24">
        <v>74.21</v>
      </c>
      <c r="AA24">
        <v>13.6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62143915</v>
      </c>
      <c r="AK24">
        <v>-1</v>
      </c>
      <c r="AL24">
        <v>115.35</v>
      </c>
      <c r="AM24">
        <v>67.25</v>
      </c>
      <c r="AN24">
        <v>13.88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70151257</v>
      </c>
      <c r="AX24">
        <v>1</v>
      </c>
      <c r="AY24">
        <v>12.64</v>
      </c>
      <c r="AZ24">
        <v>47.99</v>
      </c>
      <c r="BA24">
        <v>8.89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440304</v>
      </c>
      <c r="BK24">
        <v>-1</v>
      </c>
      <c r="BL24">
        <v>113.55</v>
      </c>
      <c r="BM24">
        <v>46.69</v>
      </c>
      <c r="BN24">
        <v>5.41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8230703</v>
      </c>
      <c r="BX24">
        <v>-1</v>
      </c>
      <c r="BY24">
        <v>159.86</v>
      </c>
      <c r="BZ24">
        <v>159.86</v>
      </c>
      <c r="CA24">
        <v>89.99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8230703</v>
      </c>
      <c r="CK24">
        <v>-1</v>
      </c>
      <c r="CL24">
        <v>155.17</v>
      </c>
      <c r="CM24">
        <v>113.02</v>
      </c>
      <c r="CN24">
        <v>25.53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</row>
    <row r="25" spans="1:100" ht="12.75">
      <c r="A25" s="9">
        <v>1</v>
      </c>
      <c r="B25">
        <v>2515432.69</v>
      </c>
      <c r="C25">
        <v>6859727.64</v>
      </c>
      <c r="D25">
        <v>172.31</v>
      </c>
      <c r="E25">
        <v>3</v>
      </c>
      <c r="F25">
        <v>154.25</v>
      </c>
      <c r="G25">
        <v>0.3057</v>
      </c>
      <c r="H25">
        <v>-3.5943</v>
      </c>
      <c r="I25">
        <v>0.0768</v>
      </c>
      <c r="J25">
        <v>0.57</v>
      </c>
      <c r="K25">
        <v>17.95</v>
      </c>
      <c r="L25">
        <v>18.05</v>
      </c>
      <c r="M25">
        <v>3.85</v>
      </c>
      <c r="N25">
        <v>17.4</v>
      </c>
      <c r="O25">
        <v>0.6</v>
      </c>
      <c r="P25">
        <v>1</v>
      </c>
      <c r="Q25">
        <v>3</v>
      </c>
      <c r="R25">
        <v>52.2</v>
      </c>
      <c r="S25">
        <v>24.3</v>
      </c>
      <c r="T25">
        <v>1.9</v>
      </c>
      <c r="U25">
        <v>90.6</v>
      </c>
      <c r="V25">
        <v>44</v>
      </c>
      <c r="W25">
        <v>62143914</v>
      </c>
      <c r="X25">
        <v>-1</v>
      </c>
      <c r="Y25">
        <v>179.14</v>
      </c>
      <c r="Z25">
        <v>74.12</v>
      </c>
      <c r="AA25">
        <v>13.5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62143915</v>
      </c>
      <c r="AK25">
        <v>-1</v>
      </c>
      <c r="AL25">
        <v>114.8</v>
      </c>
      <c r="AM25">
        <v>67.17</v>
      </c>
      <c r="AN25">
        <v>13.95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70151257</v>
      </c>
      <c r="AX25">
        <v>1</v>
      </c>
      <c r="AY25">
        <v>12.2</v>
      </c>
      <c r="AZ25">
        <v>47.97</v>
      </c>
      <c r="BA25">
        <v>8.9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440304</v>
      </c>
      <c r="BK25">
        <v>-1</v>
      </c>
      <c r="BL25">
        <v>112.51</v>
      </c>
      <c r="BM25">
        <v>46.6</v>
      </c>
      <c r="BN25">
        <v>5.4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8230703</v>
      </c>
      <c r="BX25">
        <v>-1</v>
      </c>
      <c r="BY25">
        <v>159.86</v>
      </c>
      <c r="BZ25">
        <v>159.86</v>
      </c>
      <c r="CA25">
        <v>89.99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8230703</v>
      </c>
      <c r="CK25">
        <v>-1</v>
      </c>
      <c r="CL25">
        <v>155.2</v>
      </c>
      <c r="CM25">
        <v>113.06</v>
      </c>
      <c r="CN25">
        <v>25.56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</row>
    <row r="26" spans="1:100" ht="12.75">
      <c r="A26" s="9">
        <v>1</v>
      </c>
      <c r="B26">
        <v>2515428.17</v>
      </c>
      <c r="C26">
        <v>6859728.9</v>
      </c>
      <c r="D26">
        <v>172.27</v>
      </c>
      <c r="E26">
        <v>3</v>
      </c>
      <c r="F26">
        <v>153.87</v>
      </c>
      <c r="G26">
        <v>0.0882</v>
      </c>
      <c r="H26">
        <v>0.4041</v>
      </c>
      <c r="I26">
        <v>0.5498</v>
      </c>
      <c r="J26">
        <v>0.52</v>
      </c>
      <c r="K26">
        <v>18.46</v>
      </c>
      <c r="L26">
        <v>18.4</v>
      </c>
      <c r="M26">
        <v>4.06</v>
      </c>
      <c r="N26">
        <v>18.1</v>
      </c>
      <c r="O26">
        <v>0.6</v>
      </c>
      <c r="P26">
        <v>1</v>
      </c>
      <c r="Q26">
        <v>3</v>
      </c>
      <c r="R26">
        <v>42.7</v>
      </c>
      <c r="S26">
        <v>18.9</v>
      </c>
      <c r="T26">
        <v>5.8</v>
      </c>
      <c r="U26">
        <v>85.1</v>
      </c>
      <c r="V26">
        <v>50</v>
      </c>
      <c r="W26">
        <v>62143914</v>
      </c>
      <c r="X26">
        <v>-1</v>
      </c>
      <c r="Y26">
        <v>179.07</v>
      </c>
      <c r="Z26">
        <v>73.86</v>
      </c>
      <c r="AA26">
        <v>13.25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62143915</v>
      </c>
      <c r="AK26">
        <v>-1</v>
      </c>
      <c r="AL26">
        <v>113.84</v>
      </c>
      <c r="AM26">
        <v>66.91</v>
      </c>
      <c r="AN26">
        <v>13.84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70151257</v>
      </c>
      <c r="AX26">
        <v>1</v>
      </c>
      <c r="AY26">
        <v>12.03</v>
      </c>
      <c r="AZ26">
        <v>47.86</v>
      </c>
      <c r="BA26">
        <v>9.01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440304</v>
      </c>
      <c r="BK26">
        <v>-1</v>
      </c>
      <c r="BL26">
        <v>111.73</v>
      </c>
      <c r="BM26">
        <v>46.48</v>
      </c>
      <c r="BN26">
        <v>5.26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8230703</v>
      </c>
      <c r="BX26">
        <v>-1</v>
      </c>
      <c r="BY26">
        <v>159.86</v>
      </c>
      <c r="BZ26">
        <v>159.86</v>
      </c>
      <c r="CA26">
        <v>89.99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8230703</v>
      </c>
      <c r="CK26">
        <v>-1</v>
      </c>
      <c r="CL26">
        <v>155.05</v>
      </c>
      <c r="CM26">
        <v>113.07</v>
      </c>
      <c r="CN26">
        <v>25.61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</row>
    <row r="27" spans="1:100" ht="12.75">
      <c r="A27" s="9">
        <v>1</v>
      </c>
      <c r="B27">
        <v>2515430.01</v>
      </c>
      <c r="C27">
        <v>6859730.59</v>
      </c>
      <c r="D27">
        <v>172.04</v>
      </c>
      <c r="E27">
        <v>3</v>
      </c>
      <c r="F27">
        <v>154.11</v>
      </c>
      <c r="G27">
        <v>0.0983</v>
      </c>
      <c r="H27">
        <v>0.1405</v>
      </c>
      <c r="I27">
        <v>0.4513</v>
      </c>
      <c r="J27">
        <v>0.49</v>
      </c>
      <c r="K27">
        <v>17.91</v>
      </c>
      <c r="L27">
        <v>17.93</v>
      </c>
      <c r="M27">
        <v>3.8</v>
      </c>
      <c r="N27">
        <v>17.2</v>
      </c>
      <c r="O27">
        <v>0.6</v>
      </c>
      <c r="P27">
        <v>1</v>
      </c>
      <c r="Q27">
        <v>3</v>
      </c>
      <c r="R27">
        <v>45.6</v>
      </c>
      <c r="S27">
        <v>21.7</v>
      </c>
      <c r="T27">
        <v>5.8</v>
      </c>
      <c r="U27">
        <v>85.3</v>
      </c>
      <c r="V27">
        <v>44</v>
      </c>
      <c r="W27">
        <v>62143914</v>
      </c>
      <c r="X27">
        <v>-1</v>
      </c>
      <c r="Y27">
        <v>179.6</v>
      </c>
      <c r="Z27">
        <v>73.93</v>
      </c>
      <c r="AA27">
        <v>13.31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62143915</v>
      </c>
      <c r="AK27">
        <v>-1</v>
      </c>
      <c r="AL27">
        <v>113.9</v>
      </c>
      <c r="AM27">
        <v>66.99</v>
      </c>
      <c r="AN27">
        <v>13.97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70151257</v>
      </c>
      <c r="AX27">
        <v>1</v>
      </c>
      <c r="AY27">
        <v>11.76</v>
      </c>
      <c r="AZ27">
        <v>47.89</v>
      </c>
      <c r="BA27">
        <v>8.96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440304</v>
      </c>
      <c r="BK27">
        <v>-1</v>
      </c>
      <c r="BL27">
        <v>111.28</v>
      </c>
      <c r="BM27">
        <v>46.47</v>
      </c>
      <c r="BN27">
        <v>5.34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8230703</v>
      </c>
      <c r="BX27">
        <v>-1</v>
      </c>
      <c r="BY27">
        <v>159.86</v>
      </c>
      <c r="BZ27">
        <v>159.86</v>
      </c>
      <c r="CA27">
        <v>89.99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8230703</v>
      </c>
      <c r="CK27">
        <v>-1</v>
      </c>
      <c r="CL27">
        <v>155.15</v>
      </c>
      <c r="CM27">
        <v>113.1</v>
      </c>
      <c r="CN27">
        <v>25.62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</row>
    <row r="28" spans="1:100" ht="12.75">
      <c r="A28" s="9">
        <v>1</v>
      </c>
      <c r="B28">
        <v>2515432.64</v>
      </c>
      <c r="C28">
        <v>6859732.41</v>
      </c>
      <c r="D28">
        <v>171.67</v>
      </c>
      <c r="E28">
        <v>3</v>
      </c>
      <c r="F28">
        <v>154.33</v>
      </c>
      <c r="G28">
        <v>0.1003</v>
      </c>
      <c r="H28">
        <v>0.2086</v>
      </c>
      <c r="I28">
        <v>0.3293</v>
      </c>
      <c r="J28">
        <v>0.5</v>
      </c>
      <c r="K28">
        <v>17.34</v>
      </c>
      <c r="L28">
        <v>17.34</v>
      </c>
      <c r="M28">
        <v>3.9</v>
      </c>
      <c r="N28">
        <v>17</v>
      </c>
      <c r="O28">
        <v>0.6</v>
      </c>
      <c r="P28">
        <v>1</v>
      </c>
      <c r="Q28">
        <v>3</v>
      </c>
      <c r="R28">
        <v>50</v>
      </c>
      <c r="S28">
        <v>18.1</v>
      </c>
      <c r="T28">
        <v>4.9</v>
      </c>
      <c r="U28">
        <v>74.8</v>
      </c>
      <c r="V28">
        <v>45</v>
      </c>
      <c r="W28">
        <v>62143914</v>
      </c>
      <c r="X28">
        <v>-1</v>
      </c>
      <c r="Y28">
        <v>179.79</v>
      </c>
      <c r="Z28">
        <v>74.03</v>
      </c>
      <c r="AA28">
        <v>13.41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62143915</v>
      </c>
      <c r="AK28">
        <v>-1</v>
      </c>
      <c r="AL28">
        <v>114.06</v>
      </c>
      <c r="AM28">
        <v>67.11</v>
      </c>
      <c r="AN28">
        <v>14.13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70151257</v>
      </c>
      <c r="AX28">
        <v>1</v>
      </c>
      <c r="AY28">
        <v>11.47</v>
      </c>
      <c r="AZ28">
        <v>47.94</v>
      </c>
      <c r="BA28">
        <v>8.9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440304</v>
      </c>
      <c r="BK28">
        <v>-1</v>
      </c>
      <c r="BL28">
        <v>110.85</v>
      </c>
      <c r="BM28">
        <v>46.48</v>
      </c>
      <c r="BN28">
        <v>5.43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8230703</v>
      </c>
      <c r="BX28">
        <v>-1</v>
      </c>
      <c r="BY28">
        <v>159.86</v>
      </c>
      <c r="BZ28">
        <v>159.86</v>
      </c>
      <c r="CA28">
        <v>89.99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8230703</v>
      </c>
      <c r="CK28">
        <v>-1</v>
      </c>
      <c r="CL28">
        <v>155.28</v>
      </c>
      <c r="CM28">
        <v>113.13</v>
      </c>
      <c r="CN28">
        <v>25.63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</row>
    <row r="29" spans="1:100" ht="12.75">
      <c r="A29" s="9">
        <v>1</v>
      </c>
      <c r="B29">
        <v>2515412.5</v>
      </c>
      <c r="C29">
        <v>6859716.66</v>
      </c>
      <c r="D29">
        <v>167.19</v>
      </c>
      <c r="E29">
        <v>3</v>
      </c>
      <c r="F29">
        <v>151.87</v>
      </c>
      <c r="G29">
        <v>0.0597</v>
      </c>
      <c r="H29">
        <v>0.7631</v>
      </c>
      <c r="I29">
        <v>5.0836</v>
      </c>
      <c r="J29">
        <v>0.36</v>
      </c>
      <c r="K29">
        <v>15.32</v>
      </c>
      <c r="L29">
        <v>15.32</v>
      </c>
      <c r="M29">
        <v>3.35</v>
      </c>
      <c r="N29">
        <v>14.3</v>
      </c>
      <c r="O29">
        <v>0.6</v>
      </c>
      <c r="P29">
        <v>1</v>
      </c>
      <c r="Q29">
        <v>3</v>
      </c>
      <c r="R29">
        <v>50.5</v>
      </c>
      <c r="S29">
        <v>19.8</v>
      </c>
      <c r="T29">
        <v>7</v>
      </c>
      <c r="U29">
        <v>80.7</v>
      </c>
      <c r="V29">
        <v>42</v>
      </c>
      <c r="W29">
        <v>62143914</v>
      </c>
      <c r="X29">
        <v>-1</v>
      </c>
      <c r="Y29">
        <v>174.88</v>
      </c>
      <c r="Z29">
        <v>73.21</v>
      </c>
      <c r="AA29">
        <v>12.63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62143915</v>
      </c>
      <c r="AK29">
        <v>-1</v>
      </c>
      <c r="AL29">
        <v>112.96</v>
      </c>
      <c r="AM29">
        <v>66.19</v>
      </c>
      <c r="AN29">
        <v>12.73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70151257</v>
      </c>
      <c r="AX29">
        <v>1</v>
      </c>
      <c r="AY29">
        <v>13.9</v>
      </c>
      <c r="AZ29">
        <v>47.6</v>
      </c>
      <c r="BA29">
        <v>9.35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440304</v>
      </c>
      <c r="BK29">
        <v>-1</v>
      </c>
      <c r="BL29">
        <v>115.28</v>
      </c>
      <c r="BM29">
        <v>46.46</v>
      </c>
      <c r="BN29">
        <v>4.66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8230703</v>
      </c>
      <c r="BX29">
        <v>-1</v>
      </c>
      <c r="BY29">
        <v>159.86</v>
      </c>
      <c r="BZ29">
        <v>159.86</v>
      </c>
      <c r="CA29">
        <v>89.99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8230703</v>
      </c>
      <c r="CK29">
        <v>-1</v>
      </c>
      <c r="CL29">
        <v>154.23</v>
      </c>
      <c r="CM29">
        <v>112.81</v>
      </c>
      <c r="CN29">
        <v>25.5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</row>
    <row r="30" spans="1:100" ht="12.75">
      <c r="A30" s="9">
        <v>1</v>
      </c>
      <c r="B30">
        <v>2515414.72</v>
      </c>
      <c r="C30">
        <v>6859710.1</v>
      </c>
      <c r="D30">
        <v>168.96</v>
      </c>
      <c r="E30">
        <v>3</v>
      </c>
      <c r="F30">
        <v>151.94</v>
      </c>
      <c r="G30">
        <v>0.0863</v>
      </c>
      <c r="H30">
        <v>0.1795</v>
      </c>
      <c r="I30">
        <v>0.4868</v>
      </c>
      <c r="J30">
        <v>0.5</v>
      </c>
      <c r="K30">
        <v>17.04</v>
      </c>
      <c r="L30">
        <v>17.02</v>
      </c>
      <c r="M30">
        <v>3.3</v>
      </c>
      <c r="N30">
        <v>15.3</v>
      </c>
      <c r="O30">
        <v>0.6</v>
      </c>
      <c r="P30">
        <v>1</v>
      </c>
      <c r="Q30">
        <v>3</v>
      </c>
      <c r="R30">
        <v>43.8</v>
      </c>
      <c r="S30">
        <v>23.7</v>
      </c>
      <c r="T30">
        <v>2.9</v>
      </c>
      <c r="U30">
        <v>83.4</v>
      </c>
      <c r="V30">
        <v>45</v>
      </c>
      <c r="W30">
        <v>62143914</v>
      </c>
      <c r="X30">
        <v>-1</v>
      </c>
      <c r="Y30">
        <v>173.61</v>
      </c>
      <c r="Z30">
        <v>73.45</v>
      </c>
      <c r="AA30">
        <v>12.91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62143915</v>
      </c>
      <c r="AK30">
        <v>-1</v>
      </c>
      <c r="AL30">
        <v>114.47</v>
      </c>
      <c r="AM30">
        <v>66.4</v>
      </c>
      <c r="AN30">
        <v>12.57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70151257</v>
      </c>
      <c r="AX30">
        <v>1</v>
      </c>
      <c r="AY30">
        <v>14.87</v>
      </c>
      <c r="AZ30">
        <v>47.68</v>
      </c>
      <c r="BA30">
        <v>9.31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440304</v>
      </c>
      <c r="BK30">
        <v>-1</v>
      </c>
      <c r="BL30">
        <v>118.07</v>
      </c>
      <c r="BM30">
        <v>46.69</v>
      </c>
      <c r="BN30">
        <v>4.71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8230703</v>
      </c>
      <c r="BX30">
        <v>-1</v>
      </c>
      <c r="BY30">
        <v>159.86</v>
      </c>
      <c r="BZ30">
        <v>159.86</v>
      </c>
      <c r="CA30">
        <v>89.99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8230703</v>
      </c>
      <c r="CK30">
        <v>-1</v>
      </c>
      <c r="CL30">
        <v>154.19</v>
      </c>
      <c r="CM30">
        <v>112.71</v>
      </c>
      <c r="CN30">
        <v>25.4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</row>
    <row r="31" spans="1:100" ht="12.75">
      <c r="A31" s="9">
        <v>1</v>
      </c>
      <c r="B31">
        <v>2515417.81</v>
      </c>
      <c r="C31">
        <v>6859709.35</v>
      </c>
      <c r="D31">
        <v>168.89</v>
      </c>
      <c r="E31">
        <v>3</v>
      </c>
      <c r="F31">
        <v>152.14</v>
      </c>
      <c r="G31">
        <v>0.0788</v>
      </c>
      <c r="H31">
        <v>0.5914</v>
      </c>
      <c r="I31">
        <v>0.8722</v>
      </c>
      <c r="J31">
        <v>0.44</v>
      </c>
      <c r="K31">
        <v>16.75</v>
      </c>
      <c r="L31">
        <v>16.75</v>
      </c>
      <c r="M31">
        <v>3.82</v>
      </c>
      <c r="N31">
        <v>16.4</v>
      </c>
      <c r="O31">
        <v>0.6</v>
      </c>
      <c r="P31">
        <v>1</v>
      </c>
      <c r="Q31">
        <v>3</v>
      </c>
      <c r="R31">
        <v>40.6</v>
      </c>
      <c r="S31">
        <v>19.7</v>
      </c>
      <c r="T31">
        <v>2.9</v>
      </c>
      <c r="U31">
        <v>85.4</v>
      </c>
      <c r="V31">
        <v>49</v>
      </c>
      <c r="W31">
        <v>62143914</v>
      </c>
      <c r="X31">
        <v>-1</v>
      </c>
      <c r="Y31">
        <v>173.75</v>
      </c>
      <c r="Z31">
        <v>73.62</v>
      </c>
      <c r="AA31">
        <v>13.07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62143915</v>
      </c>
      <c r="AK31">
        <v>-1</v>
      </c>
      <c r="AL31">
        <v>115.17</v>
      </c>
      <c r="AM31">
        <v>66.58</v>
      </c>
      <c r="AN31">
        <v>12.65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70151257</v>
      </c>
      <c r="AX31">
        <v>1</v>
      </c>
      <c r="AY31">
        <v>14.99</v>
      </c>
      <c r="AZ31">
        <v>47.76</v>
      </c>
      <c r="BA31">
        <v>9.24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440304</v>
      </c>
      <c r="BK31">
        <v>-1</v>
      </c>
      <c r="BL31">
        <v>118.49</v>
      </c>
      <c r="BM31">
        <v>46.77</v>
      </c>
      <c r="BN31">
        <v>4.81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8230703</v>
      </c>
      <c r="BX31">
        <v>-1</v>
      </c>
      <c r="BY31">
        <v>159.86</v>
      </c>
      <c r="BZ31">
        <v>159.86</v>
      </c>
      <c r="CA31">
        <v>89.99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8230703</v>
      </c>
      <c r="CK31">
        <v>-1</v>
      </c>
      <c r="CL31">
        <v>154.29</v>
      </c>
      <c r="CM31">
        <v>112.7</v>
      </c>
      <c r="CN31">
        <v>25.37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</row>
    <row r="32" spans="1:100" ht="12.75">
      <c r="A32" s="9">
        <v>1</v>
      </c>
      <c r="B32">
        <v>2515420.02</v>
      </c>
      <c r="C32">
        <v>6859711.4</v>
      </c>
      <c r="D32">
        <v>168.46</v>
      </c>
      <c r="E32">
        <v>3</v>
      </c>
      <c r="F32">
        <v>152.47</v>
      </c>
      <c r="G32">
        <v>0.0888</v>
      </c>
      <c r="H32">
        <v>0.213</v>
      </c>
      <c r="I32">
        <v>0.4538</v>
      </c>
      <c r="J32">
        <v>0.51</v>
      </c>
      <c r="K32">
        <v>15.99</v>
      </c>
      <c r="L32">
        <v>15.99</v>
      </c>
      <c r="M32">
        <v>3.27</v>
      </c>
      <c r="N32">
        <v>14.6</v>
      </c>
      <c r="O32">
        <v>0.6</v>
      </c>
      <c r="P32">
        <v>1</v>
      </c>
      <c r="Q32">
        <v>3</v>
      </c>
      <c r="R32">
        <v>41.9</v>
      </c>
      <c r="S32">
        <v>19.3</v>
      </c>
      <c r="T32">
        <v>3.9</v>
      </c>
      <c r="U32">
        <v>80.8</v>
      </c>
      <c r="V32">
        <v>50</v>
      </c>
      <c r="W32">
        <v>62143914</v>
      </c>
      <c r="X32">
        <v>-1</v>
      </c>
      <c r="Y32">
        <v>174.42</v>
      </c>
      <c r="Z32">
        <v>73.69</v>
      </c>
      <c r="AA32">
        <v>13.13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62143915</v>
      </c>
      <c r="AK32">
        <v>-1</v>
      </c>
      <c r="AL32">
        <v>115.23</v>
      </c>
      <c r="AM32">
        <v>66.67</v>
      </c>
      <c r="AN32">
        <v>12.81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70151257</v>
      </c>
      <c r="AX32">
        <v>1</v>
      </c>
      <c r="AY32">
        <v>14.69</v>
      </c>
      <c r="AZ32">
        <v>47.8</v>
      </c>
      <c r="BA32">
        <v>9.18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440304</v>
      </c>
      <c r="BK32">
        <v>-1</v>
      </c>
      <c r="BL32">
        <v>117.78</v>
      </c>
      <c r="BM32">
        <v>46.76</v>
      </c>
      <c r="BN32">
        <v>4.89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8230703</v>
      </c>
      <c r="BX32">
        <v>-1</v>
      </c>
      <c r="BY32">
        <v>159.86</v>
      </c>
      <c r="BZ32">
        <v>159.86</v>
      </c>
      <c r="CA32">
        <v>89.99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8230703</v>
      </c>
      <c r="CK32">
        <v>-1</v>
      </c>
      <c r="CL32">
        <v>154.42</v>
      </c>
      <c r="CM32">
        <v>112.74</v>
      </c>
      <c r="CN32">
        <v>25.38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</row>
    <row r="33" spans="1:100" ht="12.75">
      <c r="A33" s="9">
        <v>1</v>
      </c>
      <c r="B33">
        <v>2515421.84</v>
      </c>
      <c r="C33">
        <v>6859707.93</v>
      </c>
      <c r="D33">
        <v>169.14</v>
      </c>
      <c r="E33">
        <v>3</v>
      </c>
      <c r="F33">
        <v>152.34</v>
      </c>
      <c r="G33">
        <v>0.0722</v>
      </c>
      <c r="H33">
        <v>0.3968</v>
      </c>
      <c r="I33">
        <v>1.1333</v>
      </c>
      <c r="J33">
        <v>0.44</v>
      </c>
      <c r="K33">
        <v>16.86</v>
      </c>
      <c r="L33">
        <v>16.8</v>
      </c>
      <c r="M33">
        <v>3.22</v>
      </c>
      <c r="N33">
        <v>15</v>
      </c>
      <c r="O33">
        <v>0.6</v>
      </c>
      <c r="P33">
        <v>1</v>
      </c>
      <c r="Q33">
        <v>3</v>
      </c>
      <c r="R33">
        <v>44.9</v>
      </c>
      <c r="S33">
        <v>22.2</v>
      </c>
      <c r="T33">
        <v>2</v>
      </c>
      <c r="U33">
        <v>76.2</v>
      </c>
      <c r="V33">
        <v>38</v>
      </c>
      <c r="W33">
        <v>62143914</v>
      </c>
      <c r="X33">
        <v>-1</v>
      </c>
      <c r="Y33">
        <v>173.84</v>
      </c>
      <c r="Z33">
        <v>73.85</v>
      </c>
      <c r="AA33">
        <v>13.3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62143915</v>
      </c>
      <c r="AK33">
        <v>-1</v>
      </c>
      <c r="AL33">
        <v>116.15</v>
      </c>
      <c r="AM33">
        <v>66.81</v>
      </c>
      <c r="AN33">
        <v>12.75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70151257</v>
      </c>
      <c r="AX33">
        <v>1</v>
      </c>
      <c r="AY33">
        <v>15.21</v>
      </c>
      <c r="AZ33">
        <v>47.86</v>
      </c>
      <c r="BA33">
        <v>9.14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440304</v>
      </c>
      <c r="BK33">
        <v>-1</v>
      </c>
      <c r="BL33">
        <v>119.2</v>
      </c>
      <c r="BM33">
        <v>46.89</v>
      </c>
      <c r="BN33">
        <v>4.94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8230703</v>
      </c>
      <c r="BX33">
        <v>-1</v>
      </c>
      <c r="BY33">
        <v>159.86</v>
      </c>
      <c r="BZ33">
        <v>159.86</v>
      </c>
      <c r="CA33">
        <v>89.99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8230703</v>
      </c>
      <c r="CK33">
        <v>-1</v>
      </c>
      <c r="CL33">
        <v>154.42</v>
      </c>
      <c r="CM33">
        <v>112.69</v>
      </c>
      <c r="CN33">
        <v>25.32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</row>
    <row r="34" spans="1:100" ht="12.75">
      <c r="A34" s="9">
        <v>1</v>
      </c>
      <c r="B34">
        <v>2515419.91</v>
      </c>
      <c r="C34">
        <v>6859704.18</v>
      </c>
      <c r="D34">
        <v>167.72</v>
      </c>
      <c r="E34">
        <v>3</v>
      </c>
      <c r="F34">
        <v>152.01</v>
      </c>
      <c r="G34">
        <v>0.0933</v>
      </c>
      <c r="H34">
        <v>0.203</v>
      </c>
      <c r="I34">
        <v>0.3605</v>
      </c>
      <c r="J34">
        <v>0.49</v>
      </c>
      <c r="K34">
        <v>15.68</v>
      </c>
      <c r="L34">
        <v>15.71</v>
      </c>
      <c r="M34">
        <v>3.34</v>
      </c>
      <c r="N34">
        <v>14.6</v>
      </c>
      <c r="O34">
        <v>0.6</v>
      </c>
      <c r="P34">
        <v>1</v>
      </c>
      <c r="Q34">
        <v>3</v>
      </c>
      <c r="R34">
        <v>47.7</v>
      </c>
      <c r="S34">
        <v>25</v>
      </c>
      <c r="T34">
        <v>2.9</v>
      </c>
      <c r="U34">
        <v>92.5</v>
      </c>
      <c r="V34">
        <v>36</v>
      </c>
      <c r="W34">
        <v>62143914</v>
      </c>
      <c r="X34">
        <v>-1</v>
      </c>
      <c r="Y34">
        <v>172.83</v>
      </c>
      <c r="Z34">
        <v>73.8</v>
      </c>
      <c r="AA34">
        <v>13.28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62143915</v>
      </c>
      <c r="AK34">
        <v>-1</v>
      </c>
      <c r="AL34">
        <v>116.46</v>
      </c>
      <c r="AM34">
        <v>66.74</v>
      </c>
      <c r="AN34">
        <v>12.51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70151257</v>
      </c>
      <c r="AX34">
        <v>1</v>
      </c>
      <c r="AY34">
        <v>15.77</v>
      </c>
      <c r="AZ34">
        <v>47.84</v>
      </c>
      <c r="BA34">
        <v>9.19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440304</v>
      </c>
      <c r="BK34">
        <v>-1</v>
      </c>
      <c r="BL34">
        <v>120.61</v>
      </c>
      <c r="BM34">
        <v>46.95</v>
      </c>
      <c r="BN34">
        <v>4.86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8230703</v>
      </c>
      <c r="BX34">
        <v>-1</v>
      </c>
      <c r="BY34">
        <v>159.86</v>
      </c>
      <c r="BZ34">
        <v>159.86</v>
      </c>
      <c r="CA34">
        <v>89.99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8230703</v>
      </c>
      <c r="CK34">
        <v>-1</v>
      </c>
      <c r="CL34">
        <v>154.28</v>
      </c>
      <c r="CM34">
        <v>112.61</v>
      </c>
      <c r="CN34">
        <v>25.26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</row>
    <row r="35" spans="1:100" ht="12.75">
      <c r="A35" s="9">
        <v>1</v>
      </c>
      <c r="B35">
        <v>2515417.89</v>
      </c>
      <c r="C35">
        <v>6859704.41</v>
      </c>
      <c r="D35">
        <v>167.11</v>
      </c>
      <c r="E35">
        <v>3</v>
      </c>
      <c r="F35">
        <v>151.88</v>
      </c>
      <c r="G35">
        <v>0.0337</v>
      </c>
      <c r="H35">
        <v>1.2894</v>
      </c>
      <c r="I35">
        <v>5.3917</v>
      </c>
      <c r="J35">
        <v>0.54</v>
      </c>
      <c r="K35">
        <v>15.22</v>
      </c>
      <c r="L35">
        <v>15.23</v>
      </c>
      <c r="M35">
        <v>3.6</v>
      </c>
      <c r="N35">
        <v>14.9</v>
      </c>
      <c r="O35">
        <v>0.6</v>
      </c>
      <c r="P35">
        <v>1</v>
      </c>
      <c r="Q35">
        <v>3</v>
      </c>
      <c r="R35">
        <v>53.1</v>
      </c>
      <c r="S35">
        <v>20.7</v>
      </c>
      <c r="T35">
        <v>2</v>
      </c>
      <c r="U35">
        <v>103.7</v>
      </c>
      <c r="V35">
        <v>47</v>
      </c>
      <c r="W35">
        <v>62143914</v>
      </c>
      <c r="X35">
        <v>-1</v>
      </c>
      <c r="Y35">
        <v>172.67</v>
      </c>
      <c r="Z35">
        <v>73.69</v>
      </c>
      <c r="AA35">
        <v>13.17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62143915</v>
      </c>
      <c r="AK35">
        <v>-1</v>
      </c>
      <c r="AL35">
        <v>116.05</v>
      </c>
      <c r="AM35">
        <v>66.63</v>
      </c>
      <c r="AN35">
        <v>12.44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70151257</v>
      </c>
      <c r="AX35">
        <v>1</v>
      </c>
      <c r="AY35">
        <v>15.72</v>
      </c>
      <c r="AZ35">
        <v>47.8</v>
      </c>
      <c r="BA35">
        <v>9.23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440304</v>
      </c>
      <c r="BK35">
        <v>-1</v>
      </c>
      <c r="BL35">
        <v>120.47</v>
      </c>
      <c r="BM35">
        <v>46.9</v>
      </c>
      <c r="BN35">
        <v>4.79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8230703</v>
      </c>
      <c r="BX35">
        <v>-1</v>
      </c>
      <c r="BY35">
        <v>159.86</v>
      </c>
      <c r="BZ35">
        <v>159.86</v>
      </c>
      <c r="CA35">
        <v>89.99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8230703</v>
      </c>
      <c r="CK35">
        <v>-1</v>
      </c>
      <c r="CL35">
        <v>154.2</v>
      </c>
      <c r="CM35">
        <v>112.61</v>
      </c>
      <c r="CN35">
        <v>25.28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</row>
    <row r="36" spans="1:100" ht="12.75">
      <c r="A36" s="9">
        <v>1</v>
      </c>
      <c r="B36">
        <v>2515416.49</v>
      </c>
      <c r="C36">
        <v>6859706.03</v>
      </c>
      <c r="D36">
        <v>167.06</v>
      </c>
      <c r="E36">
        <v>3</v>
      </c>
      <c r="F36">
        <v>151.87</v>
      </c>
      <c r="G36">
        <v>0.1018</v>
      </c>
      <c r="H36">
        <v>0.1538</v>
      </c>
      <c r="I36">
        <v>0.3798</v>
      </c>
      <c r="J36">
        <v>0.48</v>
      </c>
      <c r="K36">
        <v>15.18</v>
      </c>
      <c r="L36">
        <v>15.18</v>
      </c>
      <c r="M36">
        <v>3.4</v>
      </c>
      <c r="N36">
        <v>14.4</v>
      </c>
      <c r="O36">
        <v>0.6</v>
      </c>
      <c r="P36">
        <v>1</v>
      </c>
      <c r="Q36">
        <v>3</v>
      </c>
      <c r="R36">
        <v>50.7</v>
      </c>
      <c r="S36">
        <v>22.9</v>
      </c>
      <c r="T36">
        <v>2.9</v>
      </c>
      <c r="U36">
        <v>103.7</v>
      </c>
      <c r="V36">
        <v>48</v>
      </c>
      <c r="W36">
        <v>62143914</v>
      </c>
      <c r="X36">
        <v>-1</v>
      </c>
      <c r="Y36">
        <v>172.88</v>
      </c>
      <c r="Z36">
        <v>73.59</v>
      </c>
      <c r="AA36">
        <v>13.06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62143915</v>
      </c>
      <c r="AK36">
        <v>-1</v>
      </c>
      <c r="AL36">
        <v>115.51</v>
      </c>
      <c r="AM36">
        <v>66.53</v>
      </c>
      <c r="AN36">
        <v>12.45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70151257</v>
      </c>
      <c r="AX36">
        <v>1</v>
      </c>
      <c r="AY36">
        <v>15.48</v>
      </c>
      <c r="AZ36">
        <v>47.76</v>
      </c>
      <c r="BA36">
        <v>9.26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440304</v>
      </c>
      <c r="BK36">
        <v>-1</v>
      </c>
      <c r="BL36">
        <v>119.78</v>
      </c>
      <c r="BM36">
        <v>46.83</v>
      </c>
      <c r="BN36">
        <v>4.75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8230703</v>
      </c>
      <c r="BX36">
        <v>-1</v>
      </c>
      <c r="BY36">
        <v>159.86</v>
      </c>
      <c r="BZ36">
        <v>159.86</v>
      </c>
      <c r="CA36">
        <v>89.99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8230703</v>
      </c>
      <c r="CK36">
        <v>-1</v>
      </c>
      <c r="CL36">
        <v>154.18</v>
      </c>
      <c r="CM36">
        <v>112.63</v>
      </c>
      <c r="CN36">
        <v>25.31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</row>
    <row r="37" spans="1:100" ht="12.75">
      <c r="A37" s="9">
        <v>1</v>
      </c>
      <c r="B37">
        <v>2515428.16</v>
      </c>
      <c r="C37">
        <v>6859711.05</v>
      </c>
      <c r="D37">
        <v>172.29</v>
      </c>
      <c r="E37">
        <v>3</v>
      </c>
      <c r="F37">
        <v>152.97</v>
      </c>
      <c r="G37">
        <v>-0.0474</v>
      </c>
      <c r="H37">
        <v>2.7637</v>
      </c>
      <c r="I37">
        <v>1.3724</v>
      </c>
      <c r="J37">
        <v>0.96</v>
      </c>
      <c r="K37">
        <v>18.81</v>
      </c>
      <c r="L37">
        <v>19.32</v>
      </c>
      <c r="M37">
        <v>3.7</v>
      </c>
      <c r="N37">
        <v>17.9</v>
      </c>
      <c r="O37">
        <v>0.6</v>
      </c>
      <c r="P37">
        <v>1</v>
      </c>
      <c r="Q37">
        <v>3</v>
      </c>
      <c r="R37">
        <v>52.4</v>
      </c>
      <c r="S37">
        <v>15.6</v>
      </c>
      <c r="T37">
        <v>3.9</v>
      </c>
      <c r="U37">
        <v>81.8</v>
      </c>
      <c r="V37">
        <v>67</v>
      </c>
      <c r="W37">
        <v>62143914</v>
      </c>
      <c r="X37">
        <v>-1</v>
      </c>
      <c r="Y37">
        <v>175.11</v>
      </c>
      <c r="Z37">
        <v>74.16</v>
      </c>
      <c r="AA37">
        <v>13.59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62143915</v>
      </c>
      <c r="AK37">
        <v>-1</v>
      </c>
      <c r="AL37">
        <v>116.73</v>
      </c>
      <c r="AM37">
        <v>67.13</v>
      </c>
      <c r="AN37">
        <v>13.14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70151257</v>
      </c>
      <c r="AX37">
        <v>1</v>
      </c>
      <c r="AY37">
        <v>14.76</v>
      </c>
      <c r="AZ37">
        <v>47.97</v>
      </c>
      <c r="BA37">
        <v>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440304</v>
      </c>
      <c r="BK37">
        <v>-1</v>
      </c>
      <c r="BL37">
        <v>118.24</v>
      </c>
      <c r="BM37">
        <v>46.94</v>
      </c>
      <c r="BN37">
        <v>5.17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8230703</v>
      </c>
      <c r="BX37">
        <v>-1</v>
      </c>
      <c r="BY37">
        <v>159.86</v>
      </c>
      <c r="BZ37">
        <v>159.86</v>
      </c>
      <c r="CA37">
        <v>89.99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8230703</v>
      </c>
      <c r="CK37">
        <v>-1</v>
      </c>
      <c r="CL37">
        <v>154.72</v>
      </c>
      <c r="CM37">
        <v>112.77</v>
      </c>
      <c r="CN37">
        <v>25.34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</row>
    <row r="38" spans="1:100" ht="12.75">
      <c r="A38" s="9">
        <v>1</v>
      </c>
      <c r="B38">
        <v>2515427.19</v>
      </c>
      <c r="C38">
        <v>6859709.7</v>
      </c>
      <c r="D38">
        <v>172.43</v>
      </c>
      <c r="E38">
        <v>3</v>
      </c>
      <c r="F38">
        <v>152.82</v>
      </c>
      <c r="G38">
        <v>0.0653</v>
      </c>
      <c r="H38">
        <v>0.834</v>
      </c>
      <c r="I38">
        <v>0.7735</v>
      </c>
      <c r="J38">
        <v>0.55</v>
      </c>
      <c r="K38">
        <v>19.58</v>
      </c>
      <c r="L38">
        <v>19.61</v>
      </c>
      <c r="M38">
        <v>4.23</v>
      </c>
      <c r="N38">
        <v>19.4</v>
      </c>
      <c r="O38">
        <v>0.6</v>
      </c>
      <c r="P38">
        <v>1</v>
      </c>
      <c r="Q38">
        <v>3</v>
      </c>
      <c r="R38">
        <v>52.7</v>
      </c>
      <c r="S38">
        <v>17.8</v>
      </c>
      <c r="T38">
        <v>4.9</v>
      </c>
      <c r="U38">
        <v>91.7</v>
      </c>
      <c r="V38">
        <v>56</v>
      </c>
      <c r="W38">
        <v>62143914</v>
      </c>
      <c r="X38">
        <v>-1</v>
      </c>
      <c r="Y38">
        <v>174.73</v>
      </c>
      <c r="Z38">
        <v>74.14</v>
      </c>
      <c r="AA38">
        <v>13.57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62143915</v>
      </c>
      <c r="AK38">
        <v>-1</v>
      </c>
      <c r="AL38">
        <v>116.79</v>
      </c>
      <c r="AM38">
        <v>67.09</v>
      </c>
      <c r="AN38">
        <v>13.06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70151257</v>
      </c>
      <c r="AX38">
        <v>1</v>
      </c>
      <c r="AY38">
        <v>14.96</v>
      </c>
      <c r="AZ38">
        <v>47.96</v>
      </c>
      <c r="BA38">
        <v>9.03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440304</v>
      </c>
      <c r="BK38">
        <v>-1</v>
      </c>
      <c r="BL38">
        <v>118.71</v>
      </c>
      <c r="BM38">
        <v>46.96</v>
      </c>
      <c r="BN38">
        <v>5.13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8230703</v>
      </c>
      <c r="BX38">
        <v>-1</v>
      </c>
      <c r="BY38">
        <v>159.86</v>
      </c>
      <c r="BZ38">
        <v>159.86</v>
      </c>
      <c r="CA38">
        <v>89.99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8230703</v>
      </c>
      <c r="CK38">
        <v>-1</v>
      </c>
      <c r="CL38">
        <v>154.66</v>
      </c>
      <c r="CM38">
        <v>112.75</v>
      </c>
      <c r="CN38">
        <v>25.33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</row>
    <row r="39" spans="1:100" ht="12.75">
      <c r="A39" s="9">
        <v>1</v>
      </c>
      <c r="B39">
        <v>2515427.47</v>
      </c>
      <c r="C39">
        <v>6859707.33</v>
      </c>
      <c r="D39">
        <v>170.08</v>
      </c>
      <c r="E39">
        <v>3</v>
      </c>
      <c r="F39">
        <v>152.72</v>
      </c>
      <c r="G39">
        <v>0.0091</v>
      </c>
      <c r="H39">
        <v>1.6241</v>
      </c>
      <c r="I39">
        <v>15.0928</v>
      </c>
      <c r="J39">
        <v>0.65</v>
      </c>
      <c r="K39">
        <v>16.69</v>
      </c>
      <c r="L39">
        <v>17.36</v>
      </c>
      <c r="M39">
        <v>3.56</v>
      </c>
      <c r="N39">
        <v>16.2</v>
      </c>
      <c r="O39">
        <v>0.6</v>
      </c>
      <c r="P39">
        <v>1</v>
      </c>
      <c r="Q39">
        <v>3</v>
      </c>
      <c r="R39">
        <v>50.7</v>
      </c>
      <c r="S39">
        <v>17.6</v>
      </c>
      <c r="T39">
        <v>5.9</v>
      </c>
      <c r="U39">
        <v>87.7</v>
      </c>
      <c r="V39">
        <v>47</v>
      </c>
      <c r="W39">
        <v>62143914</v>
      </c>
      <c r="X39">
        <v>-1</v>
      </c>
      <c r="Y39">
        <v>174.25</v>
      </c>
      <c r="Z39">
        <v>74.16</v>
      </c>
      <c r="AA39">
        <v>13.6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62143915</v>
      </c>
      <c r="AK39">
        <v>-1</v>
      </c>
      <c r="AL39">
        <v>117.25</v>
      </c>
      <c r="AM39">
        <v>67.12</v>
      </c>
      <c r="AN39">
        <v>12.95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70151257</v>
      </c>
      <c r="AX39">
        <v>1</v>
      </c>
      <c r="AY39">
        <v>15.33</v>
      </c>
      <c r="AZ39">
        <v>47.99</v>
      </c>
      <c r="BA39">
        <v>9.01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440304</v>
      </c>
      <c r="BK39">
        <v>-1</v>
      </c>
      <c r="BL39">
        <v>119.6</v>
      </c>
      <c r="BM39">
        <v>47.02</v>
      </c>
      <c r="BN39">
        <v>5.13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8230703</v>
      </c>
      <c r="BX39">
        <v>-1</v>
      </c>
      <c r="BY39">
        <v>159.86</v>
      </c>
      <c r="BZ39">
        <v>159.86</v>
      </c>
      <c r="CA39">
        <v>89.99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8230703</v>
      </c>
      <c r="CK39">
        <v>-1</v>
      </c>
      <c r="CL39">
        <v>154.63</v>
      </c>
      <c r="CM39">
        <v>112.69</v>
      </c>
      <c r="CN39">
        <v>25.28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</row>
    <row r="40" spans="1:100" ht="12.75">
      <c r="A40" s="9">
        <v>1</v>
      </c>
      <c r="B40">
        <v>2515422.75</v>
      </c>
      <c r="C40">
        <v>6859704</v>
      </c>
      <c r="D40">
        <v>169.82</v>
      </c>
      <c r="E40">
        <v>3</v>
      </c>
      <c r="F40">
        <v>152.17</v>
      </c>
      <c r="G40">
        <v>0.0405</v>
      </c>
      <c r="H40">
        <v>1.2043</v>
      </c>
      <c r="I40">
        <v>1.4074</v>
      </c>
      <c r="J40">
        <v>0.58</v>
      </c>
      <c r="K40">
        <v>17.32</v>
      </c>
      <c r="L40">
        <v>17.65</v>
      </c>
      <c r="M40">
        <v>3.84</v>
      </c>
      <c r="N40">
        <v>17.1</v>
      </c>
      <c r="O40">
        <v>0.6</v>
      </c>
      <c r="P40">
        <v>1</v>
      </c>
      <c r="Q40">
        <v>3</v>
      </c>
      <c r="R40">
        <v>47.2</v>
      </c>
      <c r="S40">
        <v>17.8</v>
      </c>
      <c r="T40">
        <v>6</v>
      </c>
      <c r="U40">
        <v>80.2</v>
      </c>
      <c r="V40">
        <v>51</v>
      </c>
      <c r="W40">
        <v>62143914</v>
      </c>
      <c r="X40">
        <v>-1</v>
      </c>
      <c r="Y40">
        <v>173.08</v>
      </c>
      <c r="Z40">
        <v>73.98</v>
      </c>
      <c r="AA40">
        <v>13.44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62143915</v>
      </c>
      <c r="AK40">
        <v>-1</v>
      </c>
      <c r="AL40">
        <v>117.01</v>
      </c>
      <c r="AM40">
        <v>66.91</v>
      </c>
      <c r="AN40">
        <v>12.64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70151257</v>
      </c>
      <c r="AX40">
        <v>1</v>
      </c>
      <c r="AY40">
        <v>15.81</v>
      </c>
      <c r="AZ40">
        <v>47.9</v>
      </c>
      <c r="BA40">
        <v>9.13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440304</v>
      </c>
      <c r="BK40">
        <v>-1</v>
      </c>
      <c r="BL40">
        <v>120.75</v>
      </c>
      <c r="BM40">
        <v>47.01</v>
      </c>
      <c r="BN40">
        <v>4.96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8230703</v>
      </c>
      <c r="BX40">
        <v>-1</v>
      </c>
      <c r="BY40">
        <v>159.86</v>
      </c>
      <c r="BZ40">
        <v>159.86</v>
      </c>
      <c r="CA40">
        <v>89.99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8230703</v>
      </c>
      <c r="CK40">
        <v>-1</v>
      </c>
      <c r="CL40">
        <v>154.38</v>
      </c>
      <c r="CM40">
        <v>112.63</v>
      </c>
      <c r="CN40">
        <v>25.26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</row>
    <row r="41" spans="1:100" ht="12.75">
      <c r="A41" s="9">
        <v>1</v>
      </c>
      <c r="B41">
        <v>2515424.16</v>
      </c>
      <c r="C41">
        <v>6859704.98</v>
      </c>
      <c r="D41">
        <v>169.25</v>
      </c>
      <c r="E41">
        <v>3</v>
      </c>
      <c r="F41">
        <v>152.39</v>
      </c>
      <c r="G41">
        <v>0.1994</v>
      </c>
      <c r="H41">
        <v>-1.6643</v>
      </c>
      <c r="I41">
        <v>0.1306</v>
      </c>
      <c r="J41">
        <v>0.48</v>
      </c>
      <c r="K41">
        <v>16.82</v>
      </c>
      <c r="L41">
        <v>16.85</v>
      </c>
      <c r="M41">
        <v>3.39</v>
      </c>
      <c r="N41">
        <v>15.5</v>
      </c>
      <c r="O41">
        <v>0.6</v>
      </c>
      <c r="P41">
        <v>1</v>
      </c>
      <c r="Q41">
        <v>3</v>
      </c>
      <c r="R41">
        <v>43.7</v>
      </c>
      <c r="S41">
        <v>19.3</v>
      </c>
      <c r="T41">
        <v>5.9</v>
      </c>
      <c r="U41">
        <v>75.3</v>
      </c>
      <c r="V41">
        <v>39</v>
      </c>
      <c r="W41">
        <v>62143914</v>
      </c>
      <c r="X41">
        <v>-1</v>
      </c>
      <c r="Y41">
        <v>173.43</v>
      </c>
      <c r="Z41">
        <v>74.02</v>
      </c>
      <c r="AA41">
        <v>13.48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62143915</v>
      </c>
      <c r="AK41">
        <v>-1</v>
      </c>
      <c r="AL41">
        <v>117.08</v>
      </c>
      <c r="AM41">
        <v>66.97</v>
      </c>
      <c r="AN41">
        <v>12.72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70151257</v>
      </c>
      <c r="AX41">
        <v>1</v>
      </c>
      <c r="AY41">
        <v>15.67</v>
      </c>
      <c r="AZ41">
        <v>47.93</v>
      </c>
      <c r="BA41">
        <v>9.09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440304</v>
      </c>
      <c r="BK41">
        <v>-1</v>
      </c>
      <c r="BL41">
        <v>120.4</v>
      </c>
      <c r="BM41">
        <v>47.02</v>
      </c>
      <c r="BN41">
        <v>5.01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8230703</v>
      </c>
      <c r="BX41">
        <v>-1</v>
      </c>
      <c r="BY41">
        <v>159.86</v>
      </c>
      <c r="BZ41">
        <v>159.86</v>
      </c>
      <c r="CA41">
        <v>89.99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8230703</v>
      </c>
      <c r="CK41">
        <v>-1</v>
      </c>
      <c r="CL41">
        <v>154.46</v>
      </c>
      <c r="CM41">
        <v>112.64</v>
      </c>
      <c r="CN41">
        <v>25.26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</row>
    <row r="42" spans="1:100" ht="12.75">
      <c r="A42" s="9">
        <v>1</v>
      </c>
      <c r="B42">
        <v>2515419.39</v>
      </c>
      <c r="C42">
        <v>6859700.96</v>
      </c>
      <c r="D42">
        <v>169.71</v>
      </c>
      <c r="E42">
        <v>3</v>
      </c>
      <c r="F42">
        <v>151.74</v>
      </c>
      <c r="G42">
        <v>0.0654</v>
      </c>
      <c r="H42">
        <v>0.701</v>
      </c>
      <c r="I42">
        <v>2.3398</v>
      </c>
      <c r="J42">
        <v>0.36</v>
      </c>
      <c r="K42">
        <v>17.93</v>
      </c>
      <c r="L42">
        <v>17.97</v>
      </c>
      <c r="M42">
        <v>3.75</v>
      </c>
      <c r="N42">
        <v>17.1</v>
      </c>
      <c r="O42">
        <v>0.6</v>
      </c>
      <c r="P42">
        <v>1</v>
      </c>
      <c r="Q42">
        <v>3</v>
      </c>
      <c r="R42">
        <v>42.4</v>
      </c>
      <c r="S42">
        <v>16.9</v>
      </c>
      <c r="T42">
        <v>2.9</v>
      </c>
      <c r="U42">
        <v>77.3</v>
      </c>
      <c r="V42">
        <v>37</v>
      </c>
      <c r="W42">
        <v>62143914</v>
      </c>
      <c r="X42">
        <v>-1</v>
      </c>
      <c r="Y42">
        <v>172.08</v>
      </c>
      <c r="Z42">
        <v>73.85</v>
      </c>
      <c r="AA42">
        <v>13.35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62143915</v>
      </c>
      <c r="AK42">
        <v>-1</v>
      </c>
      <c r="AL42">
        <v>116.95</v>
      </c>
      <c r="AM42">
        <v>66.77</v>
      </c>
      <c r="AN42">
        <v>12.39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70151257</v>
      </c>
      <c r="AX42">
        <v>1</v>
      </c>
      <c r="AY42">
        <v>16.25</v>
      </c>
      <c r="AZ42">
        <v>47.85</v>
      </c>
      <c r="BA42">
        <v>9.21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440304</v>
      </c>
      <c r="BK42">
        <v>-1</v>
      </c>
      <c r="BL42">
        <v>121.87</v>
      </c>
      <c r="BM42">
        <v>47.02</v>
      </c>
      <c r="BN42">
        <v>4.85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8230703</v>
      </c>
      <c r="BX42">
        <v>-1</v>
      </c>
      <c r="BY42">
        <v>159.86</v>
      </c>
      <c r="BZ42">
        <v>159.86</v>
      </c>
      <c r="CA42">
        <v>89.99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8230703</v>
      </c>
      <c r="CK42">
        <v>-1</v>
      </c>
      <c r="CL42">
        <v>154.2</v>
      </c>
      <c r="CM42">
        <v>112.57</v>
      </c>
      <c r="CN42">
        <v>25.24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</row>
    <row r="43" spans="1:100" ht="12.75">
      <c r="A43" s="9">
        <v>1</v>
      </c>
      <c r="B43">
        <v>2515414.46</v>
      </c>
      <c r="C43">
        <v>6859701.68</v>
      </c>
      <c r="D43">
        <v>167.94</v>
      </c>
      <c r="E43">
        <v>3</v>
      </c>
      <c r="F43">
        <v>151.39</v>
      </c>
      <c r="G43">
        <v>0.0718</v>
      </c>
      <c r="H43">
        <v>0.388</v>
      </c>
      <c r="I43">
        <v>0.7947</v>
      </c>
      <c r="J43">
        <v>0.54</v>
      </c>
      <c r="K43">
        <v>16.55</v>
      </c>
      <c r="L43">
        <v>16.55</v>
      </c>
      <c r="M43">
        <v>3.15</v>
      </c>
      <c r="N43">
        <v>14.7</v>
      </c>
      <c r="O43">
        <v>0.6</v>
      </c>
      <c r="P43">
        <v>1</v>
      </c>
      <c r="Q43">
        <v>3</v>
      </c>
      <c r="R43">
        <v>47.3</v>
      </c>
      <c r="S43">
        <v>16.1</v>
      </c>
      <c r="T43">
        <v>9.8</v>
      </c>
      <c r="U43">
        <v>84.5</v>
      </c>
      <c r="V43">
        <v>59</v>
      </c>
      <c r="W43">
        <v>62143914</v>
      </c>
      <c r="X43">
        <v>-1</v>
      </c>
      <c r="Y43">
        <v>171.72</v>
      </c>
      <c r="Z43">
        <v>73.57</v>
      </c>
      <c r="AA43">
        <v>13.07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62143915</v>
      </c>
      <c r="AK43">
        <v>-1</v>
      </c>
      <c r="AL43">
        <v>115.9</v>
      </c>
      <c r="AM43">
        <v>66.49</v>
      </c>
      <c r="AN43">
        <v>12.22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70151257</v>
      </c>
      <c r="AX43">
        <v>1</v>
      </c>
      <c r="AY43">
        <v>16.11</v>
      </c>
      <c r="AZ43">
        <v>47.74</v>
      </c>
      <c r="BA43">
        <v>9.32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440304</v>
      </c>
      <c r="BK43">
        <v>-1</v>
      </c>
      <c r="BL43">
        <v>121.5</v>
      </c>
      <c r="BM43">
        <v>46.9</v>
      </c>
      <c r="BN43">
        <v>4.68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8230703</v>
      </c>
      <c r="BX43">
        <v>-1</v>
      </c>
      <c r="BY43">
        <v>159.86</v>
      </c>
      <c r="BZ43">
        <v>159.86</v>
      </c>
      <c r="CA43">
        <v>89.99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8230703</v>
      </c>
      <c r="CK43">
        <v>-1</v>
      </c>
      <c r="CL43">
        <v>154.02</v>
      </c>
      <c r="CM43">
        <v>112.56</v>
      </c>
      <c r="CN43">
        <v>25.27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</row>
    <row r="44" spans="1:100" ht="12.75">
      <c r="A44" s="9">
        <v>1</v>
      </c>
      <c r="B44">
        <v>2515415.25</v>
      </c>
      <c r="C44">
        <v>6859699.37</v>
      </c>
      <c r="D44">
        <v>166.16</v>
      </c>
      <c r="E44">
        <v>3</v>
      </c>
      <c r="F44">
        <v>151.34</v>
      </c>
      <c r="G44">
        <v>0.15</v>
      </c>
      <c r="H44">
        <v>0.6</v>
      </c>
      <c r="I44">
        <v>0.7</v>
      </c>
      <c r="J44">
        <v>1.26</v>
      </c>
      <c r="K44">
        <v>14.73</v>
      </c>
      <c r="L44">
        <v>14.82</v>
      </c>
      <c r="M44">
        <v>5.64</v>
      </c>
      <c r="N44">
        <v>19</v>
      </c>
      <c r="O44">
        <v>0.6</v>
      </c>
      <c r="P44">
        <v>1</v>
      </c>
      <c r="Q44">
        <v>3</v>
      </c>
      <c r="R44">
        <v>38.2</v>
      </c>
      <c r="S44">
        <v>22.2</v>
      </c>
      <c r="T44">
        <v>4</v>
      </c>
      <c r="U44">
        <v>76.9</v>
      </c>
      <c r="V44">
        <v>78</v>
      </c>
      <c r="W44">
        <v>62143914</v>
      </c>
      <c r="X44">
        <v>-1</v>
      </c>
      <c r="Y44">
        <v>171.3</v>
      </c>
      <c r="Z44">
        <v>73.63</v>
      </c>
      <c r="AA44">
        <v>13.15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62143915</v>
      </c>
      <c r="AK44">
        <v>-1</v>
      </c>
      <c r="AL44">
        <v>116.47</v>
      </c>
      <c r="AM44">
        <v>66.55</v>
      </c>
      <c r="AN44">
        <v>12.13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70151257</v>
      </c>
      <c r="AX44">
        <v>1</v>
      </c>
      <c r="AY44">
        <v>16.45</v>
      </c>
      <c r="AZ44">
        <v>47.78</v>
      </c>
      <c r="BA44">
        <v>9.29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440304</v>
      </c>
      <c r="BK44">
        <v>-1</v>
      </c>
      <c r="BL44">
        <v>122.46</v>
      </c>
      <c r="BM44">
        <v>46.98</v>
      </c>
      <c r="BN44">
        <v>4.7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8230703</v>
      </c>
      <c r="BX44">
        <v>-1</v>
      </c>
      <c r="BY44">
        <v>159.86</v>
      </c>
      <c r="BZ44">
        <v>159.86</v>
      </c>
      <c r="CA44">
        <v>89.99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8230703</v>
      </c>
      <c r="CK44">
        <v>-1</v>
      </c>
      <c r="CL44">
        <v>154.01</v>
      </c>
      <c r="CM44">
        <v>112.51</v>
      </c>
      <c r="CN44">
        <v>25.21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</row>
    <row r="45" spans="1:100" ht="12.75">
      <c r="A45" s="9">
        <v>1</v>
      </c>
      <c r="B45">
        <v>2515414.31</v>
      </c>
      <c r="C45">
        <v>6859695.39</v>
      </c>
      <c r="D45">
        <v>166.28</v>
      </c>
      <c r="E45">
        <v>3</v>
      </c>
      <c r="F45">
        <v>151.08</v>
      </c>
      <c r="G45">
        <v>0.1174</v>
      </c>
      <c r="H45">
        <v>-0.2014</v>
      </c>
      <c r="I45">
        <v>0.257</v>
      </c>
      <c r="J45">
        <v>0.47</v>
      </c>
      <c r="K45">
        <v>15.18</v>
      </c>
      <c r="L45">
        <v>15.2</v>
      </c>
      <c r="M45">
        <v>3.16</v>
      </c>
      <c r="N45">
        <v>13.8</v>
      </c>
      <c r="O45">
        <v>0.6</v>
      </c>
      <c r="P45">
        <v>1</v>
      </c>
      <c r="Q45">
        <v>3</v>
      </c>
      <c r="R45">
        <v>40.1</v>
      </c>
      <c r="S45">
        <v>20.1</v>
      </c>
      <c r="T45">
        <v>1.5</v>
      </c>
      <c r="U45">
        <v>84.6</v>
      </c>
      <c r="V45">
        <v>211</v>
      </c>
      <c r="W45">
        <v>62143914</v>
      </c>
      <c r="X45">
        <v>-1</v>
      </c>
      <c r="Y45">
        <v>170.35</v>
      </c>
      <c r="Z45">
        <v>73.65</v>
      </c>
      <c r="AA45">
        <v>13.2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62143915</v>
      </c>
      <c r="AK45">
        <v>-1</v>
      </c>
      <c r="AL45">
        <v>117.04</v>
      </c>
      <c r="AM45">
        <v>66.55</v>
      </c>
      <c r="AN45">
        <v>11.95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70151257</v>
      </c>
      <c r="AX45">
        <v>1</v>
      </c>
      <c r="AY45">
        <v>17.03</v>
      </c>
      <c r="AZ45">
        <v>47.78</v>
      </c>
      <c r="BA45">
        <v>9.32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440304</v>
      </c>
      <c r="BK45">
        <v>-1</v>
      </c>
      <c r="BL45">
        <v>124.09</v>
      </c>
      <c r="BM45">
        <v>47.06</v>
      </c>
      <c r="BN45">
        <v>4.66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8230703</v>
      </c>
      <c r="BX45">
        <v>-1</v>
      </c>
      <c r="BY45">
        <v>159.86</v>
      </c>
      <c r="BZ45">
        <v>159.86</v>
      </c>
      <c r="CA45">
        <v>89.99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8230703</v>
      </c>
      <c r="CK45">
        <v>-1</v>
      </c>
      <c r="CL45">
        <v>153.9</v>
      </c>
      <c r="CM45">
        <v>112.45</v>
      </c>
      <c r="CN45">
        <v>25.16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</row>
    <row r="46" spans="1:100" ht="12.75">
      <c r="A46" s="9">
        <v>1</v>
      </c>
      <c r="B46">
        <v>2515409.97</v>
      </c>
      <c r="C46">
        <v>6859692.44</v>
      </c>
      <c r="D46">
        <v>167.53</v>
      </c>
      <c r="E46">
        <v>3</v>
      </c>
      <c r="F46">
        <v>150.8</v>
      </c>
      <c r="G46">
        <v>0.058</v>
      </c>
      <c r="H46">
        <v>0.5125</v>
      </c>
      <c r="I46">
        <v>0.7746</v>
      </c>
      <c r="J46">
        <v>0.49</v>
      </c>
      <c r="K46">
        <v>16.23</v>
      </c>
      <c r="L46">
        <v>16.73</v>
      </c>
      <c r="M46">
        <v>2.97</v>
      </c>
      <c r="N46">
        <v>14.3</v>
      </c>
      <c r="O46">
        <v>0.6</v>
      </c>
      <c r="P46">
        <v>1</v>
      </c>
      <c r="Q46">
        <v>3</v>
      </c>
      <c r="R46">
        <v>47.7</v>
      </c>
      <c r="S46">
        <v>21.6</v>
      </c>
      <c r="T46">
        <v>2.8</v>
      </c>
      <c r="U46">
        <v>89.4</v>
      </c>
      <c r="V46">
        <v>124</v>
      </c>
      <c r="W46">
        <v>62143914</v>
      </c>
      <c r="X46">
        <v>-1</v>
      </c>
      <c r="Y46">
        <v>169.23</v>
      </c>
      <c r="Z46">
        <v>73.49</v>
      </c>
      <c r="AA46">
        <v>13.08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62143915</v>
      </c>
      <c r="AK46">
        <v>-1</v>
      </c>
      <c r="AL46">
        <v>116.77</v>
      </c>
      <c r="AM46">
        <v>66.36</v>
      </c>
      <c r="AN46">
        <v>11.68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70151257</v>
      </c>
      <c r="AX46">
        <v>1</v>
      </c>
      <c r="AY46">
        <v>17.43</v>
      </c>
      <c r="AZ46">
        <v>47.7</v>
      </c>
      <c r="BA46">
        <v>9.43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440304</v>
      </c>
      <c r="BK46">
        <v>-1</v>
      </c>
      <c r="BL46">
        <v>125.34</v>
      </c>
      <c r="BM46">
        <v>47.05</v>
      </c>
      <c r="BN46">
        <v>4.52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8230703</v>
      </c>
      <c r="BX46">
        <v>-1</v>
      </c>
      <c r="BY46">
        <v>159.86</v>
      </c>
      <c r="BZ46">
        <v>159.86</v>
      </c>
      <c r="CA46">
        <v>89.99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8230703</v>
      </c>
      <c r="CK46">
        <v>-1</v>
      </c>
      <c r="CL46">
        <v>153.67</v>
      </c>
      <c r="CM46">
        <v>112.4</v>
      </c>
      <c r="CN46">
        <v>25.16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</row>
    <row r="47" spans="1:100" ht="12.75">
      <c r="A47" s="9">
        <v>1</v>
      </c>
      <c r="B47">
        <v>2515409.98</v>
      </c>
      <c r="C47">
        <v>6859689.81</v>
      </c>
      <c r="D47">
        <v>166.63</v>
      </c>
      <c r="E47">
        <v>3</v>
      </c>
      <c r="F47">
        <v>150.61</v>
      </c>
      <c r="G47">
        <v>0.0832</v>
      </c>
      <c r="H47">
        <v>0.3742</v>
      </c>
      <c r="I47">
        <v>0.6745</v>
      </c>
      <c r="J47">
        <v>0.46</v>
      </c>
      <c r="K47">
        <v>15.93</v>
      </c>
      <c r="L47">
        <v>16.02</v>
      </c>
      <c r="M47">
        <v>3.41</v>
      </c>
      <c r="N47">
        <v>15</v>
      </c>
      <c r="O47">
        <v>0.6</v>
      </c>
      <c r="P47">
        <v>1</v>
      </c>
      <c r="Q47">
        <v>3</v>
      </c>
      <c r="R47">
        <v>37.2</v>
      </c>
      <c r="S47">
        <v>18.8</v>
      </c>
      <c r="T47">
        <v>2</v>
      </c>
      <c r="U47">
        <v>72.3</v>
      </c>
      <c r="V47">
        <v>106</v>
      </c>
      <c r="W47">
        <v>62143914</v>
      </c>
      <c r="X47">
        <v>-1</v>
      </c>
      <c r="Y47">
        <v>168.67</v>
      </c>
      <c r="Z47">
        <v>73.53</v>
      </c>
      <c r="AA47">
        <v>13.14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62143915</v>
      </c>
      <c r="AK47">
        <v>-1</v>
      </c>
      <c r="AL47">
        <v>117.28</v>
      </c>
      <c r="AM47">
        <v>66.39</v>
      </c>
      <c r="AN47">
        <v>11.57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70151257</v>
      </c>
      <c r="AX47">
        <v>1</v>
      </c>
      <c r="AY47">
        <v>17.81</v>
      </c>
      <c r="AZ47">
        <v>47.72</v>
      </c>
      <c r="BA47">
        <v>9.43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440304</v>
      </c>
      <c r="BK47">
        <v>-1</v>
      </c>
      <c r="BL47">
        <v>126.46</v>
      </c>
      <c r="BM47">
        <v>47.12</v>
      </c>
      <c r="BN47">
        <v>4.52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8230703</v>
      </c>
      <c r="BX47">
        <v>-1</v>
      </c>
      <c r="BY47">
        <v>159.86</v>
      </c>
      <c r="BZ47">
        <v>159.86</v>
      </c>
      <c r="CA47">
        <v>89.99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8230703</v>
      </c>
      <c r="CK47">
        <v>-1</v>
      </c>
      <c r="CL47">
        <v>159.86</v>
      </c>
      <c r="CM47">
        <v>159.86</v>
      </c>
      <c r="CN47">
        <v>89.99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</row>
    <row r="48" spans="1:100" ht="12.75">
      <c r="A48" s="9">
        <v>1</v>
      </c>
      <c r="B48">
        <v>2515407.27</v>
      </c>
      <c r="C48">
        <v>6859690.48</v>
      </c>
      <c r="D48">
        <v>166.61</v>
      </c>
      <c r="E48">
        <v>3</v>
      </c>
      <c r="F48">
        <v>150.44</v>
      </c>
      <c r="G48">
        <v>0.0473</v>
      </c>
      <c r="H48">
        <v>0.9127</v>
      </c>
      <c r="I48">
        <v>1.4259</v>
      </c>
      <c r="J48">
        <v>0.49</v>
      </c>
      <c r="K48">
        <v>16.33</v>
      </c>
      <c r="L48">
        <v>16.17</v>
      </c>
      <c r="M48">
        <v>3.35</v>
      </c>
      <c r="N48">
        <v>14.9</v>
      </c>
      <c r="O48">
        <v>0.6</v>
      </c>
      <c r="P48">
        <v>1</v>
      </c>
      <c r="Q48">
        <v>3</v>
      </c>
      <c r="R48">
        <v>43.5</v>
      </c>
      <c r="S48">
        <v>19.7</v>
      </c>
      <c r="T48">
        <v>1.5</v>
      </c>
      <c r="U48">
        <v>81.2</v>
      </c>
      <c r="V48">
        <v>114</v>
      </c>
      <c r="W48">
        <v>62143914</v>
      </c>
      <c r="X48">
        <v>-1</v>
      </c>
      <c r="Y48">
        <v>168.49</v>
      </c>
      <c r="Z48">
        <v>73.38</v>
      </c>
      <c r="AA48">
        <v>13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62143915</v>
      </c>
      <c r="AK48">
        <v>-1</v>
      </c>
      <c r="AL48">
        <v>116.62</v>
      </c>
      <c r="AM48">
        <v>66.24</v>
      </c>
      <c r="AN48">
        <v>11.5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70151257</v>
      </c>
      <c r="AX48">
        <v>1</v>
      </c>
      <c r="AY48">
        <v>17.68</v>
      </c>
      <c r="AZ48">
        <v>47.65</v>
      </c>
      <c r="BA48">
        <v>9.49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440304</v>
      </c>
      <c r="BK48">
        <v>-1</v>
      </c>
      <c r="BL48">
        <v>126.21</v>
      </c>
      <c r="BM48">
        <v>47.05</v>
      </c>
      <c r="BN48">
        <v>4.43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8230703</v>
      </c>
      <c r="BX48">
        <v>-1</v>
      </c>
      <c r="BY48">
        <v>159.86</v>
      </c>
      <c r="BZ48">
        <v>159.86</v>
      </c>
      <c r="CA48">
        <v>89.99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8230703</v>
      </c>
      <c r="CK48">
        <v>-1</v>
      </c>
      <c r="CL48">
        <v>159.86</v>
      </c>
      <c r="CM48">
        <v>159.86</v>
      </c>
      <c r="CN48">
        <v>89.99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</row>
    <row r="49" spans="1:100" ht="12.75">
      <c r="A49" s="9">
        <v>1</v>
      </c>
      <c r="B49">
        <v>2515415.5</v>
      </c>
      <c r="C49">
        <v>6859690.76</v>
      </c>
      <c r="D49">
        <v>163.6</v>
      </c>
      <c r="E49">
        <v>3</v>
      </c>
      <c r="F49">
        <v>150.93</v>
      </c>
      <c r="G49">
        <v>0.0519</v>
      </c>
      <c r="H49">
        <v>0.824</v>
      </c>
      <c r="I49">
        <v>0.9362</v>
      </c>
      <c r="J49">
        <v>0.41</v>
      </c>
      <c r="K49">
        <v>12.65</v>
      </c>
      <c r="L49">
        <v>12.67</v>
      </c>
      <c r="M49">
        <v>2.96</v>
      </c>
      <c r="N49">
        <v>11.7</v>
      </c>
      <c r="O49">
        <v>0.6</v>
      </c>
      <c r="P49">
        <v>1</v>
      </c>
      <c r="Q49">
        <v>3</v>
      </c>
      <c r="R49">
        <v>41.2</v>
      </c>
      <c r="S49">
        <v>23.2</v>
      </c>
      <c r="T49">
        <v>1.8</v>
      </c>
      <c r="U49">
        <v>98.6</v>
      </c>
      <c r="V49">
        <v>171</v>
      </c>
      <c r="W49">
        <v>62143914</v>
      </c>
      <c r="X49">
        <v>-1</v>
      </c>
      <c r="Y49">
        <v>169.51</v>
      </c>
      <c r="Z49">
        <v>73.75</v>
      </c>
      <c r="AA49">
        <v>13.34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62143915</v>
      </c>
      <c r="AK49">
        <v>-1</v>
      </c>
      <c r="AL49">
        <v>118.14</v>
      </c>
      <c r="AM49">
        <v>66.65</v>
      </c>
      <c r="AN49">
        <v>11.79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70151257</v>
      </c>
      <c r="AX49">
        <v>1</v>
      </c>
      <c r="AY49">
        <v>17.73</v>
      </c>
      <c r="AZ49">
        <v>47.85</v>
      </c>
      <c r="BA49">
        <v>9.29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440304</v>
      </c>
      <c r="BK49">
        <v>-1</v>
      </c>
      <c r="BL49">
        <v>125.98</v>
      </c>
      <c r="BM49">
        <v>47.2</v>
      </c>
      <c r="BN49">
        <v>4.7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8230703</v>
      </c>
      <c r="BX49">
        <v>-1</v>
      </c>
      <c r="BY49">
        <v>159.86</v>
      </c>
      <c r="BZ49">
        <v>159.86</v>
      </c>
      <c r="CA49">
        <v>89.99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8230703</v>
      </c>
      <c r="CK49">
        <v>-1</v>
      </c>
      <c r="CL49">
        <v>159.86</v>
      </c>
      <c r="CM49">
        <v>159.86</v>
      </c>
      <c r="CN49">
        <v>89.99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</row>
    <row r="50" spans="1:100" ht="12.75">
      <c r="A50" s="9">
        <v>1</v>
      </c>
      <c r="B50">
        <v>2515420.54</v>
      </c>
      <c r="C50">
        <v>6859693.65</v>
      </c>
      <c r="D50">
        <v>167.93</v>
      </c>
      <c r="E50">
        <v>3</v>
      </c>
      <c r="F50">
        <v>151.34</v>
      </c>
      <c r="G50">
        <v>0.0725</v>
      </c>
      <c r="H50">
        <v>0.5254</v>
      </c>
      <c r="I50">
        <v>1.5381</v>
      </c>
      <c r="J50">
        <v>0.45</v>
      </c>
      <c r="K50">
        <v>16.55</v>
      </c>
      <c r="L50">
        <v>16.59</v>
      </c>
      <c r="M50">
        <v>3.45</v>
      </c>
      <c r="N50">
        <v>15.4</v>
      </c>
      <c r="O50">
        <v>0.6</v>
      </c>
      <c r="P50">
        <v>1</v>
      </c>
      <c r="Q50">
        <v>3</v>
      </c>
      <c r="R50">
        <v>38.9</v>
      </c>
      <c r="S50">
        <v>16</v>
      </c>
      <c r="T50">
        <v>3.8</v>
      </c>
      <c r="U50">
        <v>70.3</v>
      </c>
      <c r="V50">
        <v>42</v>
      </c>
      <c r="W50">
        <v>62143914</v>
      </c>
      <c r="X50">
        <v>-1</v>
      </c>
      <c r="Y50">
        <v>170.66</v>
      </c>
      <c r="Z50">
        <v>74.01</v>
      </c>
      <c r="AA50">
        <v>13.56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62143915</v>
      </c>
      <c r="AK50">
        <v>-1</v>
      </c>
      <c r="AL50">
        <v>118.51</v>
      </c>
      <c r="AM50">
        <v>66.91</v>
      </c>
      <c r="AN50">
        <v>12.14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70151257</v>
      </c>
      <c r="AX50">
        <v>1</v>
      </c>
      <c r="AY50">
        <v>17.35</v>
      </c>
      <c r="AZ50">
        <v>47.93</v>
      </c>
      <c r="BA50">
        <v>9.18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440304</v>
      </c>
      <c r="BK50">
        <v>-1</v>
      </c>
      <c r="BL50">
        <v>124.77</v>
      </c>
      <c r="BM50">
        <v>47.24</v>
      </c>
      <c r="BN50">
        <v>4.88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8230703</v>
      </c>
      <c r="BX50">
        <v>-1</v>
      </c>
      <c r="BY50">
        <v>159.86</v>
      </c>
      <c r="BZ50">
        <v>159.86</v>
      </c>
      <c r="CA50">
        <v>89.99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8230703</v>
      </c>
      <c r="CK50">
        <v>-1</v>
      </c>
      <c r="CL50">
        <v>159.86</v>
      </c>
      <c r="CM50">
        <v>159.86</v>
      </c>
      <c r="CN50">
        <v>89.99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</row>
    <row r="51" spans="1:100" ht="12.75">
      <c r="A51" s="9">
        <v>1</v>
      </c>
      <c r="B51">
        <v>2515418.32</v>
      </c>
      <c r="C51">
        <v>6859694.42</v>
      </c>
      <c r="D51">
        <v>166</v>
      </c>
      <c r="E51">
        <v>3</v>
      </c>
      <c r="F51">
        <v>151.29</v>
      </c>
      <c r="G51">
        <v>0.082</v>
      </c>
      <c r="H51">
        <v>0.1888</v>
      </c>
      <c r="I51">
        <v>0.299</v>
      </c>
      <c r="J51">
        <v>0.44</v>
      </c>
      <c r="K51">
        <v>14.73</v>
      </c>
      <c r="L51">
        <v>14.71</v>
      </c>
      <c r="M51">
        <v>2.79</v>
      </c>
      <c r="N51">
        <v>12.6</v>
      </c>
      <c r="O51">
        <v>0.6</v>
      </c>
      <c r="P51">
        <v>1</v>
      </c>
      <c r="Q51">
        <v>3</v>
      </c>
      <c r="R51">
        <v>42.4</v>
      </c>
      <c r="S51">
        <v>17.1</v>
      </c>
      <c r="T51">
        <v>12.1</v>
      </c>
      <c r="U51">
        <v>83.8</v>
      </c>
      <c r="V51">
        <v>38</v>
      </c>
      <c r="W51">
        <v>62143914</v>
      </c>
      <c r="X51">
        <v>-1</v>
      </c>
      <c r="Y51">
        <v>170.58</v>
      </c>
      <c r="Z51">
        <v>73.86</v>
      </c>
      <c r="AA51">
        <v>13.41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62143915</v>
      </c>
      <c r="AK51">
        <v>-1</v>
      </c>
      <c r="AL51">
        <v>117.96</v>
      </c>
      <c r="AM51">
        <v>66.77</v>
      </c>
      <c r="AN51">
        <v>12.06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70151257</v>
      </c>
      <c r="AX51">
        <v>1</v>
      </c>
      <c r="AY51">
        <v>17.21</v>
      </c>
      <c r="AZ51">
        <v>47.88</v>
      </c>
      <c r="BA51">
        <v>9.23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440304</v>
      </c>
      <c r="BK51">
        <v>-1</v>
      </c>
      <c r="BL51">
        <v>124.47</v>
      </c>
      <c r="BM51">
        <v>47.17</v>
      </c>
      <c r="BN51">
        <v>4.8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8230703</v>
      </c>
      <c r="BX51">
        <v>-1</v>
      </c>
      <c r="BY51">
        <v>159.86</v>
      </c>
      <c r="BZ51">
        <v>159.86</v>
      </c>
      <c r="CA51">
        <v>89.99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8230703</v>
      </c>
      <c r="CK51">
        <v>-1</v>
      </c>
      <c r="CL51">
        <v>159.86</v>
      </c>
      <c r="CM51">
        <v>159.86</v>
      </c>
      <c r="CN51">
        <v>89.99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</row>
    <row r="52" spans="1:100" ht="12.75">
      <c r="A52" s="9">
        <v>1</v>
      </c>
      <c r="B52">
        <v>2515424.33</v>
      </c>
      <c r="C52">
        <v>6859696.68</v>
      </c>
      <c r="D52">
        <v>169.89</v>
      </c>
      <c r="E52">
        <v>3</v>
      </c>
      <c r="F52">
        <v>151.8</v>
      </c>
      <c r="G52">
        <v>0.1175</v>
      </c>
      <c r="H52">
        <v>-0.1202</v>
      </c>
      <c r="I52">
        <v>0.5492</v>
      </c>
      <c r="J52">
        <v>0.49</v>
      </c>
      <c r="K52">
        <v>17.79</v>
      </c>
      <c r="L52">
        <v>18.09</v>
      </c>
      <c r="M52">
        <v>4.01</v>
      </c>
      <c r="N52">
        <v>17.8</v>
      </c>
      <c r="O52">
        <v>0.6</v>
      </c>
      <c r="P52">
        <v>1</v>
      </c>
      <c r="Q52">
        <v>3</v>
      </c>
      <c r="R52">
        <v>42.3</v>
      </c>
      <c r="S52">
        <v>17.4</v>
      </c>
      <c r="T52">
        <v>2.9</v>
      </c>
      <c r="U52">
        <v>76.6</v>
      </c>
      <c r="V52">
        <v>64</v>
      </c>
      <c r="W52">
        <v>62143914</v>
      </c>
      <c r="X52">
        <v>-1</v>
      </c>
      <c r="Y52">
        <v>171.69</v>
      </c>
      <c r="Z52">
        <v>74.18</v>
      </c>
      <c r="AA52">
        <v>13.69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62143915</v>
      </c>
      <c r="AK52">
        <v>-1</v>
      </c>
      <c r="AL52">
        <v>118.62</v>
      </c>
      <c r="AM52">
        <v>67.09</v>
      </c>
      <c r="AN52">
        <v>12.43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70151257</v>
      </c>
      <c r="AX52">
        <v>1</v>
      </c>
      <c r="AY52">
        <v>16.92</v>
      </c>
      <c r="AZ52">
        <v>47.99</v>
      </c>
      <c r="BA52">
        <v>9.1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440304</v>
      </c>
      <c r="BK52">
        <v>-1</v>
      </c>
      <c r="BL52">
        <v>123.59</v>
      </c>
      <c r="BM52">
        <v>47.24</v>
      </c>
      <c r="BN52">
        <v>5.01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8230703</v>
      </c>
      <c r="BX52">
        <v>-1</v>
      </c>
      <c r="BY52">
        <v>159.86</v>
      </c>
      <c r="BZ52">
        <v>159.86</v>
      </c>
      <c r="CA52">
        <v>89.99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8230703</v>
      </c>
      <c r="CK52">
        <v>-1</v>
      </c>
      <c r="CL52">
        <v>159.86</v>
      </c>
      <c r="CM52">
        <v>159.86</v>
      </c>
      <c r="CN52">
        <v>89.99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</row>
    <row r="53" spans="1:100" ht="12.75">
      <c r="A53" s="9">
        <v>1</v>
      </c>
      <c r="B53">
        <v>2515421.65</v>
      </c>
      <c r="C53">
        <v>6859697.26</v>
      </c>
      <c r="D53">
        <v>168.75</v>
      </c>
      <c r="E53">
        <v>3</v>
      </c>
      <c r="F53">
        <v>151.77</v>
      </c>
      <c r="G53">
        <v>0.0648</v>
      </c>
      <c r="H53">
        <v>0.2788</v>
      </c>
      <c r="I53">
        <v>0.3456</v>
      </c>
      <c r="J53">
        <v>0.5</v>
      </c>
      <c r="K53">
        <v>16.94</v>
      </c>
      <c r="L53">
        <v>16.98</v>
      </c>
      <c r="M53">
        <v>2.76</v>
      </c>
      <c r="N53">
        <v>14</v>
      </c>
      <c r="O53">
        <v>0.6</v>
      </c>
      <c r="P53">
        <v>1</v>
      </c>
      <c r="Q53">
        <v>3</v>
      </c>
      <c r="R53">
        <v>43.3</v>
      </c>
      <c r="S53">
        <v>16.6</v>
      </c>
      <c r="T53">
        <v>2.9</v>
      </c>
      <c r="U53">
        <v>75.8</v>
      </c>
      <c r="V53">
        <v>48</v>
      </c>
      <c r="W53">
        <v>62143914</v>
      </c>
      <c r="X53">
        <v>-1</v>
      </c>
      <c r="Y53">
        <v>171.53</v>
      </c>
      <c r="Z53">
        <v>74.02</v>
      </c>
      <c r="AA53">
        <v>13.53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62143915</v>
      </c>
      <c r="AK53">
        <v>-1</v>
      </c>
      <c r="AL53">
        <v>118.04</v>
      </c>
      <c r="AM53">
        <v>66.93</v>
      </c>
      <c r="AN53">
        <v>12.33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70151257</v>
      </c>
      <c r="AX53">
        <v>1</v>
      </c>
      <c r="AY53">
        <v>16.82</v>
      </c>
      <c r="AZ53">
        <v>47.92</v>
      </c>
      <c r="BA53">
        <v>9.16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440304</v>
      </c>
      <c r="BK53">
        <v>-1</v>
      </c>
      <c r="BL53">
        <v>123.36</v>
      </c>
      <c r="BM53">
        <v>47.17</v>
      </c>
      <c r="BN53">
        <v>4.92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8230703</v>
      </c>
      <c r="BX53">
        <v>-1</v>
      </c>
      <c r="BY53">
        <v>159.86</v>
      </c>
      <c r="BZ53">
        <v>159.86</v>
      </c>
      <c r="CA53">
        <v>89.99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8230703</v>
      </c>
      <c r="CK53">
        <v>-1</v>
      </c>
      <c r="CL53">
        <v>159.86</v>
      </c>
      <c r="CM53">
        <v>159.86</v>
      </c>
      <c r="CN53">
        <v>89.99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</row>
    <row r="54" spans="1:100" ht="12.75">
      <c r="A54" s="9">
        <v>1</v>
      </c>
      <c r="B54">
        <v>2515423.27</v>
      </c>
      <c r="C54">
        <v>6859699.04</v>
      </c>
      <c r="D54">
        <v>169.42</v>
      </c>
      <c r="E54">
        <v>3</v>
      </c>
      <c r="F54">
        <v>151.99</v>
      </c>
      <c r="G54">
        <v>0.15</v>
      </c>
      <c r="H54">
        <v>0.6</v>
      </c>
      <c r="I54">
        <v>0.7</v>
      </c>
      <c r="J54">
        <v>1.24</v>
      </c>
      <c r="K54">
        <v>17.24</v>
      </c>
      <c r="L54">
        <v>17.43</v>
      </c>
      <c r="M54">
        <v>6.43</v>
      </c>
      <c r="N54">
        <v>22.8</v>
      </c>
      <c r="O54">
        <v>0.6</v>
      </c>
      <c r="P54">
        <v>1</v>
      </c>
      <c r="Q54">
        <v>3</v>
      </c>
      <c r="R54">
        <v>45.2</v>
      </c>
      <c r="S54">
        <v>16.9</v>
      </c>
      <c r="T54">
        <v>4</v>
      </c>
      <c r="U54">
        <v>77.5</v>
      </c>
      <c r="V54">
        <v>43</v>
      </c>
      <c r="W54">
        <v>62143914</v>
      </c>
      <c r="X54">
        <v>-1</v>
      </c>
      <c r="Y54">
        <v>172.08</v>
      </c>
      <c r="Z54">
        <v>74.08</v>
      </c>
      <c r="AA54">
        <v>13.58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62143915</v>
      </c>
      <c r="AK54">
        <v>-1</v>
      </c>
      <c r="AL54">
        <v>118</v>
      </c>
      <c r="AM54">
        <v>67</v>
      </c>
      <c r="AN54">
        <v>12.47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70151257</v>
      </c>
      <c r="AX54">
        <v>1</v>
      </c>
      <c r="AY54">
        <v>16.56</v>
      </c>
      <c r="AZ54">
        <v>47.95</v>
      </c>
      <c r="BA54">
        <v>9.12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440304</v>
      </c>
      <c r="BK54">
        <v>-1</v>
      </c>
      <c r="BL54">
        <v>122.67</v>
      </c>
      <c r="BM54">
        <v>47.15</v>
      </c>
      <c r="BN54">
        <v>4.97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8230703</v>
      </c>
      <c r="BX54">
        <v>-1</v>
      </c>
      <c r="BY54">
        <v>159.86</v>
      </c>
      <c r="BZ54">
        <v>159.86</v>
      </c>
      <c r="CA54">
        <v>89.99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8230703</v>
      </c>
      <c r="CK54">
        <v>-1</v>
      </c>
      <c r="CL54">
        <v>159.86</v>
      </c>
      <c r="CM54">
        <v>159.86</v>
      </c>
      <c r="CN54">
        <v>89.99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</row>
    <row r="55" spans="1:100" ht="12.75">
      <c r="A55" s="9">
        <v>1</v>
      </c>
      <c r="B55">
        <v>2515424.91</v>
      </c>
      <c r="C55">
        <v>6859700.37</v>
      </c>
      <c r="D55">
        <v>170.77</v>
      </c>
      <c r="E55">
        <v>3</v>
      </c>
      <c r="F55">
        <v>152.3</v>
      </c>
      <c r="G55">
        <v>0.0872</v>
      </c>
      <c r="H55">
        <v>0.3693</v>
      </c>
      <c r="I55">
        <v>1.0537</v>
      </c>
      <c r="J55">
        <v>0.41</v>
      </c>
      <c r="K55">
        <v>18.44</v>
      </c>
      <c r="L55">
        <v>18.47</v>
      </c>
      <c r="M55">
        <v>3.96</v>
      </c>
      <c r="N55">
        <v>17.9</v>
      </c>
      <c r="O55">
        <v>0.6</v>
      </c>
      <c r="P55">
        <v>1</v>
      </c>
      <c r="Q55">
        <v>3</v>
      </c>
      <c r="R55">
        <v>48.8</v>
      </c>
      <c r="S55">
        <v>22.9</v>
      </c>
      <c r="T55">
        <v>4.8</v>
      </c>
      <c r="U55">
        <v>85.5</v>
      </c>
      <c r="V55">
        <v>23</v>
      </c>
      <c r="W55">
        <v>62143914</v>
      </c>
      <c r="X55">
        <v>-1</v>
      </c>
      <c r="Y55">
        <v>172.52</v>
      </c>
      <c r="Z55">
        <v>74.16</v>
      </c>
      <c r="AA55">
        <v>13.64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62143915</v>
      </c>
      <c r="AK55">
        <v>-1</v>
      </c>
      <c r="AL55">
        <v>118.04</v>
      </c>
      <c r="AM55">
        <v>67.08</v>
      </c>
      <c r="AN55">
        <v>12.6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70151257</v>
      </c>
      <c r="AX55">
        <v>1</v>
      </c>
      <c r="AY55">
        <v>16.37</v>
      </c>
      <c r="AZ55">
        <v>47.97</v>
      </c>
      <c r="BA55">
        <v>9.08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440304</v>
      </c>
      <c r="BK55">
        <v>-1</v>
      </c>
      <c r="BL55">
        <v>122.18</v>
      </c>
      <c r="BM55">
        <v>47.16</v>
      </c>
      <c r="BN55">
        <v>5.03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8230703</v>
      </c>
      <c r="BX55">
        <v>-1</v>
      </c>
      <c r="BY55">
        <v>159.86</v>
      </c>
      <c r="BZ55">
        <v>159.86</v>
      </c>
      <c r="CA55">
        <v>89.99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8230703</v>
      </c>
      <c r="CK55">
        <v>-1</v>
      </c>
      <c r="CL55">
        <v>159.86</v>
      </c>
      <c r="CM55">
        <v>159.86</v>
      </c>
      <c r="CN55">
        <v>89.99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</row>
    <row r="56" spans="1:100" ht="12.75">
      <c r="A56" s="9">
        <v>1</v>
      </c>
      <c r="B56">
        <v>2515427</v>
      </c>
      <c r="C56">
        <v>6859698.71</v>
      </c>
      <c r="D56">
        <v>169.98</v>
      </c>
      <c r="E56">
        <v>3</v>
      </c>
      <c r="F56">
        <v>152.24</v>
      </c>
      <c r="G56">
        <v>0.0804</v>
      </c>
      <c r="H56">
        <v>0.3108</v>
      </c>
      <c r="I56">
        <v>0.4451</v>
      </c>
      <c r="J56">
        <v>0.55</v>
      </c>
      <c r="K56">
        <v>17.51</v>
      </c>
      <c r="L56">
        <v>17.73</v>
      </c>
      <c r="M56">
        <v>3.47</v>
      </c>
      <c r="N56">
        <v>16.3</v>
      </c>
      <c r="O56">
        <v>0.6</v>
      </c>
      <c r="P56">
        <v>1</v>
      </c>
      <c r="Q56">
        <v>3</v>
      </c>
      <c r="R56">
        <v>40.8</v>
      </c>
      <c r="S56">
        <v>18.2</v>
      </c>
      <c r="T56">
        <v>4</v>
      </c>
      <c r="U56">
        <v>88.5</v>
      </c>
      <c r="V56">
        <v>64</v>
      </c>
      <c r="W56">
        <v>62143914</v>
      </c>
      <c r="X56">
        <v>-1</v>
      </c>
      <c r="Y56">
        <v>172.38</v>
      </c>
      <c r="Z56">
        <v>74.28</v>
      </c>
      <c r="AA56">
        <v>13.77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62143915</v>
      </c>
      <c r="AK56">
        <v>-1</v>
      </c>
      <c r="AL56">
        <v>118.71</v>
      </c>
      <c r="AM56">
        <v>67.21</v>
      </c>
      <c r="AN56">
        <v>12.61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70151257</v>
      </c>
      <c r="AX56">
        <v>1</v>
      </c>
      <c r="AY56">
        <v>16.64</v>
      </c>
      <c r="AZ56">
        <v>48.03</v>
      </c>
      <c r="BA56">
        <v>9.03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440304</v>
      </c>
      <c r="BK56">
        <v>-1</v>
      </c>
      <c r="BL56">
        <v>122.83</v>
      </c>
      <c r="BM56">
        <v>47.24</v>
      </c>
      <c r="BN56">
        <v>5.1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8230703</v>
      </c>
      <c r="BX56">
        <v>-1</v>
      </c>
      <c r="BY56">
        <v>159.86</v>
      </c>
      <c r="BZ56">
        <v>159.86</v>
      </c>
      <c r="CA56">
        <v>89.99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8230703</v>
      </c>
      <c r="CK56">
        <v>-1</v>
      </c>
      <c r="CL56">
        <v>159.86</v>
      </c>
      <c r="CM56">
        <v>159.86</v>
      </c>
      <c r="CN56">
        <v>89.99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</row>
    <row r="57" spans="1:100" ht="12.75">
      <c r="A57" s="9">
        <v>1</v>
      </c>
      <c r="B57">
        <v>2515411.82</v>
      </c>
      <c r="C57">
        <v>6859698.98</v>
      </c>
      <c r="D57">
        <v>167.44</v>
      </c>
      <c r="E57">
        <v>3</v>
      </c>
      <c r="F57">
        <v>151.09</v>
      </c>
      <c r="G57">
        <v>0.15</v>
      </c>
      <c r="H57">
        <v>0.6</v>
      </c>
      <c r="I57">
        <v>0.7</v>
      </c>
      <c r="J57">
        <v>1.25</v>
      </c>
      <c r="K57">
        <v>16.26</v>
      </c>
      <c r="L57">
        <v>16.34</v>
      </c>
      <c r="M57">
        <v>6.1</v>
      </c>
      <c r="N57">
        <v>21.2</v>
      </c>
      <c r="O57">
        <v>0.6</v>
      </c>
      <c r="P57">
        <v>1</v>
      </c>
      <c r="Q57">
        <v>3</v>
      </c>
      <c r="R57">
        <v>51.2</v>
      </c>
      <c r="S57">
        <v>25.5</v>
      </c>
      <c r="T57">
        <v>1.9</v>
      </c>
      <c r="U57">
        <v>109.2</v>
      </c>
      <c r="V57">
        <v>117</v>
      </c>
      <c r="W57">
        <v>62143914</v>
      </c>
      <c r="X57">
        <v>-1</v>
      </c>
      <c r="Y57">
        <v>170.84</v>
      </c>
      <c r="Z57">
        <v>73.48</v>
      </c>
      <c r="AA57">
        <v>13.01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62143915</v>
      </c>
      <c r="AK57">
        <v>-1</v>
      </c>
      <c r="AL57">
        <v>115.9</v>
      </c>
      <c r="AM57">
        <v>66.38</v>
      </c>
      <c r="AN57">
        <v>12.01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70151257</v>
      </c>
      <c r="AX57">
        <v>1</v>
      </c>
      <c r="AY57">
        <v>16.49</v>
      </c>
      <c r="AZ57">
        <v>47.7</v>
      </c>
      <c r="BA57">
        <v>9.38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440304</v>
      </c>
      <c r="BK57">
        <v>-1</v>
      </c>
      <c r="BL57">
        <v>122.58</v>
      </c>
      <c r="BM57">
        <v>46.92</v>
      </c>
      <c r="BN57">
        <v>4.58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8230703</v>
      </c>
      <c r="BX57">
        <v>-1</v>
      </c>
      <c r="BY57">
        <v>159.86</v>
      </c>
      <c r="BZ57">
        <v>159.86</v>
      </c>
      <c r="CA57">
        <v>89.99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8230703</v>
      </c>
      <c r="CK57">
        <v>-1</v>
      </c>
      <c r="CL57">
        <v>159.86</v>
      </c>
      <c r="CM57">
        <v>159.86</v>
      </c>
      <c r="CN57">
        <v>89.99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</row>
    <row r="58" spans="1:100" ht="12.75">
      <c r="A58" s="9">
        <v>1</v>
      </c>
      <c r="B58">
        <v>2515408.4</v>
      </c>
      <c r="C58">
        <v>6859696.8</v>
      </c>
      <c r="D58">
        <v>166.94</v>
      </c>
      <c r="E58">
        <v>3</v>
      </c>
      <c r="F58">
        <v>150.87</v>
      </c>
      <c r="G58">
        <v>0.0751</v>
      </c>
      <c r="H58">
        <v>0.4825</v>
      </c>
      <c r="I58">
        <v>0.3966</v>
      </c>
      <c r="J58">
        <v>0.54</v>
      </c>
      <c r="K58">
        <v>16.1</v>
      </c>
      <c r="L58">
        <v>16.07</v>
      </c>
      <c r="M58">
        <v>3.38</v>
      </c>
      <c r="N58">
        <v>14.9</v>
      </c>
      <c r="O58">
        <v>0.6</v>
      </c>
      <c r="P58">
        <v>1</v>
      </c>
      <c r="Q58">
        <v>3</v>
      </c>
      <c r="R58">
        <v>42.6</v>
      </c>
      <c r="S58">
        <v>24.5</v>
      </c>
      <c r="T58">
        <v>1.5</v>
      </c>
      <c r="U58">
        <v>103.9</v>
      </c>
      <c r="V58">
        <v>144</v>
      </c>
      <c r="W58">
        <v>62143914</v>
      </c>
      <c r="X58">
        <v>-1</v>
      </c>
      <c r="Y58">
        <v>169.98</v>
      </c>
      <c r="Z58">
        <v>73.33</v>
      </c>
      <c r="AA58">
        <v>12.89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62143915</v>
      </c>
      <c r="AK58">
        <v>-1</v>
      </c>
      <c r="AL58">
        <v>115.64</v>
      </c>
      <c r="AM58">
        <v>66.22</v>
      </c>
      <c r="AN58">
        <v>11.79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70151257</v>
      </c>
      <c r="AX58">
        <v>1</v>
      </c>
      <c r="AY58">
        <v>16.78</v>
      </c>
      <c r="AZ58">
        <v>47.63</v>
      </c>
      <c r="BA58">
        <v>9.46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440304</v>
      </c>
      <c r="BK58">
        <v>-1</v>
      </c>
      <c r="BL58">
        <v>123.48</v>
      </c>
      <c r="BM58">
        <v>46.91</v>
      </c>
      <c r="BN58">
        <v>4.47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8230703</v>
      </c>
      <c r="BX58">
        <v>-1</v>
      </c>
      <c r="BY58">
        <v>159.86</v>
      </c>
      <c r="BZ58">
        <v>159.86</v>
      </c>
      <c r="CA58">
        <v>89.99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8230703</v>
      </c>
      <c r="CK58">
        <v>-1</v>
      </c>
      <c r="CL58">
        <v>159.86</v>
      </c>
      <c r="CM58">
        <v>159.86</v>
      </c>
      <c r="CN58">
        <v>89.99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</row>
    <row r="59" spans="1:100" ht="12.75">
      <c r="A59" s="9">
        <v>1</v>
      </c>
      <c r="B59">
        <v>2515406.34</v>
      </c>
      <c r="C59">
        <v>6859695.57</v>
      </c>
      <c r="D59">
        <v>167.87</v>
      </c>
      <c r="E59">
        <v>3</v>
      </c>
      <c r="F59">
        <v>150.78</v>
      </c>
      <c r="G59">
        <v>0.1183</v>
      </c>
      <c r="H59">
        <v>-0.1259</v>
      </c>
      <c r="I59">
        <v>0.4125</v>
      </c>
      <c r="J59">
        <v>0.58</v>
      </c>
      <c r="K59">
        <v>17.01</v>
      </c>
      <c r="L59">
        <v>17.09</v>
      </c>
      <c r="M59">
        <v>3.79</v>
      </c>
      <c r="N59">
        <v>16.6</v>
      </c>
      <c r="O59">
        <v>0.6</v>
      </c>
      <c r="P59">
        <v>1</v>
      </c>
      <c r="Q59">
        <v>3</v>
      </c>
      <c r="R59">
        <v>33.1</v>
      </c>
      <c r="S59">
        <v>17.9</v>
      </c>
      <c r="T59">
        <v>1.5</v>
      </c>
      <c r="U59">
        <v>81.7</v>
      </c>
      <c r="V59">
        <v>141</v>
      </c>
      <c r="W59">
        <v>62143914</v>
      </c>
      <c r="X59">
        <v>-1</v>
      </c>
      <c r="Y59">
        <v>169.47</v>
      </c>
      <c r="Z59">
        <v>73.26</v>
      </c>
      <c r="AA59">
        <v>12.84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62143915</v>
      </c>
      <c r="AK59">
        <v>-1</v>
      </c>
      <c r="AL59">
        <v>115.46</v>
      </c>
      <c r="AM59">
        <v>66.13</v>
      </c>
      <c r="AN59">
        <v>11.67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70151257</v>
      </c>
      <c r="AX59">
        <v>1</v>
      </c>
      <c r="AY59">
        <v>16.94</v>
      </c>
      <c r="AZ59">
        <v>47.59</v>
      </c>
      <c r="BA59">
        <v>9.51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440304</v>
      </c>
      <c r="BK59">
        <v>-1</v>
      </c>
      <c r="BL59">
        <v>124.01</v>
      </c>
      <c r="BM59">
        <v>46.9</v>
      </c>
      <c r="BN59">
        <v>4.4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8230703</v>
      </c>
      <c r="BX59">
        <v>-1</v>
      </c>
      <c r="BY59">
        <v>159.86</v>
      </c>
      <c r="BZ59">
        <v>159.86</v>
      </c>
      <c r="CA59">
        <v>89.99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8230703</v>
      </c>
      <c r="CK59">
        <v>-1</v>
      </c>
      <c r="CL59">
        <v>159.86</v>
      </c>
      <c r="CM59">
        <v>159.86</v>
      </c>
      <c r="CN59">
        <v>89.99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</row>
    <row r="60" spans="1:100" ht="12.75">
      <c r="A60" s="9">
        <v>1</v>
      </c>
      <c r="B60">
        <v>2515404.47</v>
      </c>
      <c r="C60">
        <v>6859693.61</v>
      </c>
      <c r="D60">
        <v>166.88</v>
      </c>
      <c r="E60">
        <v>3</v>
      </c>
      <c r="F60">
        <v>150.65</v>
      </c>
      <c r="G60">
        <v>0.1735</v>
      </c>
      <c r="H60">
        <v>-1.1421</v>
      </c>
      <c r="I60">
        <v>0.0666</v>
      </c>
      <c r="J60">
        <v>0.62</v>
      </c>
      <c r="K60">
        <v>16.2</v>
      </c>
      <c r="L60">
        <v>16.23</v>
      </c>
      <c r="M60">
        <v>3.35</v>
      </c>
      <c r="N60">
        <v>14.9</v>
      </c>
      <c r="O60">
        <v>0.6</v>
      </c>
      <c r="P60">
        <v>1</v>
      </c>
      <c r="Q60">
        <v>3</v>
      </c>
      <c r="R60">
        <v>31.9</v>
      </c>
      <c r="S60">
        <v>17.2</v>
      </c>
      <c r="T60">
        <v>1.8</v>
      </c>
      <c r="U60">
        <v>81.7</v>
      </c>
      <c r="V60">
        <v>118</v>
      </c>
      <c r="W60">
        <v>62143914</v>
      </c>
      <c r="X60">
        <v>-1</v>
      </c>
      <c r="Y60">
        <v>168.82</v>
      </c>
      <c r="Z60">
        <v>73.19</v>
      </c>
      <c r="AA60">
        <v>12.79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62143915</v>
      </c>
      <c r="AK60">
        <v>-1</v>
      </c>
      <c r="AL60">
        <v>115.46</v>
      </c>
      <c r="AM60">
        <v>66.05</v>
      </c>
      <c r="AN60">
        <v>11.52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70151257</v>
      </c>
      <c r="AX60">
        <v>1</v>
      </c>
      <c r="AY60">
        <v>17.21</v>
      </c>
      <c r="AZ60">
        <v>47.57</v>
      </c>
      <c r="BA60">
        <v>9.56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440304</v>
      </c>
      <c r="BK60">
        <v>-1</v>
      </c>
      <c r="BL60">
        <v>124.88</v>
      </c>
      <c r="BM60">
        <v>46.91</v>
      </c>
      <c r="BN60">
        <v>4.34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8230703</v>
      </c>
      <c r="BX60">
        <v>-1</v>
      </c>
      <c r="BY60">
        <v>159.86</v>
      </c>
      <c r="BZ60">
        <v>159.86</v>
      </c>
      <c r="CA60">
        <v>89.99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8230703</v>
      </c>
      <c r="CK60">
        <v>-1</v>
      </c>
      <c r="CL60">
        <v>159.86</v>
      </c>
      <c r="CM60">
        <v>159.86</v>
      </c>
      <c r="CN60">
        <v>89.99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</row>
    <row r="61" spans="1:100" ht="12.75">
      <c r="A61" s="9">
        <v>1</v>
      </c>
      <c r="B61">
        <v>2515402.51</v>
      </c>
      <c r="C61">
        <v>6859695.02</v>
      </c>
      <c r="D61">
        <v>167.09</v>
      </c>
      <c r="E61">
        <v>3</v>
      </c>
      <c r="F61">
        <v>150.65</v>
      </c>
      <c r="G61">
        <v>0.0559</v>
      </c>
      <c r="H61">
        <v>0.9098</v>
      </c>
      <c r="I61">
        <v>1.3765</v>
      </c>
      <c r="J61">
        <v>0.5</v>
      </c>
      <c r="K61">
        <v>16.38</v>
      </c>
      <c r="L61">
        <v>16.44</v>
      </c>
      <c r="M61">
        <v>3.66</v>
      </c>
      <c r="N61">
        <v>15.8</v>
      </c>
      <c r="O61">
        <v>0.6</v>
      </c>
      <c r="P61">
        <v>1</v>
      </c>
      <c r="Q61">
        <v>3</v>
      </c>
      <c r="R61">
        <v>32.6</v>
      </c>
      <c r="S61">
        <v>17.9</v>
      </c>
      <c r="T61">
        <v>1.8</v>
      </c>
      <c r="U61">
        <v>81.6</v>
      </c>
      <c r="V61">
        <v>96</v>
      </c>
      <c r="W61">
        <v>62143914</v>
      </c>
      <c r="X61">
        <v>-1</v>
      </c>
      <c r="Y61">
        <v>168.9</v>
      </c>
      <c r="Z61">
        <v>73.07</v>
      </c>
      <c r="AA61">
        <v>12.66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62143915</v>
      </c>
      <c r="AK61">
        <v>-1</v>
      </c>
      <c r="AL61">
        <v>114.8</v>
      </c>
      <c r="AM61">
        <v>65.93</v>
      </c>
      <c r="AN61">
        <v>11.5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70151257</v>
      </c>
      <c r="AX61">
        <v>1</v>
      </c>
      <c r="AY61">
        <v>16.99</v>
      </c>
      <c r="AZ61">
        <v>47.51</v>
      </c>
      <c r="BA61">
        <v>9.6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440304</v>
      </c>
      <c r="BK61">
        <v>-1</v>
      </c>
      <c r="BL61">
        <v>124.25</v>
      </c>
      <c r="BM61">
        <v>46.83</v>
      </c>
      <c r="BN61">
        <v>4.27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8230703</v>
      </c>
      <c r="BX61">
        <v>-1</v>
      </c>
      <c r="BY61">
        <v>159.86</v>
      </c>
      <c r="BZ61">
        <v>159.86</v>
      </c>
      <c r="CA61">
        <v>89.99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8230703</v>
      </c>
      <c r="CK61">
        <v>-1</v>
      </c>
      <c r="CL61">
        <v>159.86</v>
      </c>
      <c r="CM61">
        <v>159.86</v>
      </c>
      <c r="CN61">
        <v>89.99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</row>
    <row r="62" spans="1:100" ht="12.75">
      <c r="A62" s="9">
        <v>1</v>
      </c>
      <c r="B62">
        <v>2515400.07</v>
      </c>
      <c r="C62">
        <v>6859688.45</v>
      </c>
      <c r="D62">
        <v>167.65</v>
      </c>
      <c r="E62">
        <v>3</v>
      </c>
      <c r="F62">
        <v>149.38</v>
      </c>
      <c r="G62">
        <v>0.0791</v>
      </c>
      <c r="H62">
        <v>0.679</v>
      </c>
      <c r="I62">
        <v>0.9261</v>
      </c>
      <c r="J62">
        <v>0.36</v>
      </c>
      <c r="K62">
        <v>18.28</v>
      </c>
      <c r="L62">
        <v>18.27</v>
      </c>
      <c r="M62">
        <v>4.25</v>
      </c>
      <c r="N62">
        <v>18.5</v>
      </c>
      <c r="O62">
        <v>0.6</v>
      </c>
      <c r="P62">
        <v>1</v>
      </c>
      <c r="Q62">
        <v>3</v>
      </c>
      <c r="R62">
        <v>36.9</v>
      </c>
      <c r="S62">
        <v>14.1</v>
      </c>
      <c r="T62">
        <v>3.4</v>
      </c>
      <c r="U62">
        <v>66.9</v>
      </c>
      <c r="V62">
        <v>93</v>
      </c>
      <c r="W62">
        <v>62143914</v>
      </c>
      <c r="X62">
        <v>-1</v>
      </c>
      <c r="Y62">
        <v>167.16</v>
      </c>
      <c r="Z62">
        <v>73.06</v>
      </c>
      <c r="AA62">
        <v>12.73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62143915</v>
      </c>
      <c r="AK62">
        <v>-1</v>
      </c>
      <c r="AL62">
        <v>115.56</v>
      </c>
      <c r="AM62">
        <v>65.88</v>
      </c>
      <c r="AN62">
        <v>11.16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70151257</v>
      </c>
      <c r="AX62">
        <v>1</v>
      </c>
      <c r="AY62">
        <v>17.9</v>
      </c>
      <c r="AZ62">
        <v>47.5</v>
      </c>
      <c r="BA62">
        <v>9.67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440304</v>
      </c>
      <c r="BK62">
        <v>-1</v>
      </c>
      <c r="BL62">
        <v>127.27</v>
      </c>
      <c r="BM62">
        <v>46.96</v>
      </c>
      <c r="BN62">
        <v>4.2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8230703</v>
      </c>
      <c r="BX62">
        <v>-1</v>
      </c>
      <c r="BY62">
        <v>159.86</v>
      </c>
      <c r="BZ62">
        <v>159.86</v>
      </c>
      <c r="CA62">
        <v>89.99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8230703</v>
      </c>
      <c r="CK62">
        <v>-1</v>
      </c>
      <c r="CL62">
        <v>159.86</v>
      </c>
      <c r="CM62">
        <v>159.86</v>
      </c>
      <c r="CN62">
        <v>89.99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</row>
    <row r="63" spans="1:100" ht="12.75">
      <c r="A63" s="9">
        <v>1</v>
      </c>
      <c r="B63">
        <v>2515392.85</v>
      </c>
      <c r="C63">
        <v>6859683.69</v>
      </c>
      <c r="D63">
        <v>168.06</v>
      </c>
      <c r="E63">
        <v>3</v>
      </c>
      <c r="F63">
        <v>148.95</v>
      </c>
      <c r="G63">
        <v>0.0888</v>
      </c>
      <c r="H63">
        <v>0.2065</v>
      </c>
      <c r="I63">
        <v>0.5058</v>
      </c>
      <c r="J63">
        <v>0.53</v>
      </c>
      <c r="K63">
        <v>18.94</v>
      </c>
      <c r="L63">
        <v>19.1</v>
      </c>
      <c r="M63">
        <v>3.81</v>
      </c>
      <c r="N63">
        <v>18</v>
      </c>
      <c r="O63">
        <v>0.6</v>
      </c>
      <c r="P63">
        <v>1</v>
      </c>
      <c r="Q63">
        <v>3</v>
      </c>
      <c r="R63">
        <v>51.8</v>
      </c>
      <c r="S63">
        <v>17.2</v>
      </c>
      <c r="T63">
        <v>1.3</v>
      </c>
      <c r="U63">
        <v>84.2</v>
      </c>
      <c r="V63">
        <v>98</v>
      </c>
      <c r="W63">
        <v>62143914</v>
      </c>
      <c r="X63">
        <v>-1</v>
      </c>
      <c r="Y63">
        <v>165.19</v>
      </c>
      <c r="Z63">
        <v>72.78</v>
      </c>
      <c r="AA63">
        <v>12.54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62143915</v>
      </c>
      <c r="AK63">
        <v>-1</v>
      </c>
      <c r="AL63">
        <v>114.97</v>
      </c>
      <c r="AM63">
        <v>65.56</v>
      </c>
      <c r="AN63">
        <v>10.7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70151257</v>
      </c>
      <c r="AX63">
        <v>1</v>
      </c>
      <c r="AY63">
        <v>18.49</v>
      </c>
      <c r="AZ63">
        <v>47.37</v>
      </c>
      <c r="BA63">
        <v>9.85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440304</v>
      </c>
      <c r="BK63">
        <v>-1</v>
      </c>
      <c r="BL63">
        <v>129.76</v>
      </c>
      <c r="BM63">
        <v>46.94</v>
      </c>
      <c r="BN63">
        <v>3.97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8230703</v>
      </c>
      <c r="BX63">
        <v>-1</v>
      </c>
      <c r="BY63">
        <v>159.86</v>
      </c>
      <c r="BZ63">
        <v>159.86</v>
      </c>
      <c r="CA63">
        <v>89.99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8230703</v>
      </c>
      <c r="CK63">
        <v>-1</v>
      </c>
      <c r="CL63">
        <v>159.86</v>
      </c>
      <c r="CM63">
        <v>159.86</v>
      </c>
      <c r="CN63">
        <v>89.99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</row>
    <row r="64" spans="1:100" ht="12.75">
      <c r="A64" s="9">
        <v>1</v>
      </c>
      <c r="B64">
        <v>2515393.63</v>
      </c>
      <c r="C64">
        <v>6859698.66</v>
      </c>
      <c r="D64">
        <v>170.54</v>
      </c>
      <c r="E64">
        <v>3</v>
      </c>
      <c r="F64">
        <v>149.44</v>
      </c>
      <c r="G64">
        <v>0.0678</v>
      </c>
      <c r="H64">
        <v>0.8867</v>
      </c>
      <c r="I64">
        <v>1.3787</v>
      </c>
      <c r="J64">
        <v>0.51</v>
      </c>
      <c r="K64">
        <v>21.05</v>
      </c>
      <c r="L64">
        <v>21.1</v>
      </c>
      <c r="M64">
        <v>4.63</v>
      </c>
      <c r="N64">
        <v>21.4</v>
      </c>
      <c r="O64">
        <v>0.6</v>
      </c>
      <c r="P64">
        <v>1</v>
      </c>
      <c r="Q64">
        <v>3</v>
      </c>
      <c r="R64">
        <v>39.6</v>
      </c>
      <c r="S64">
        <v>16.9</v>
      </c>
      <c r="T64">
        <v>2</v>
      </c>
      <c r="U64">
        <v>79.4</v>
      </c>
      <c r="V64">
        <v>180</v>
      </c>
      <c r="W64">
        <v>62143914</v>
      </c>
      <c r="X64">
        <v>-1</v>
      </c>
      <c r="Y64">
        <v>168.6</v>
      </c>
      <c r="Z64">
        <v>72.59</v>
      </c>
      <c r="AA64">
        <v>12.19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62143915</v>
      </c>
      <c r="AK64">
        <v>-1</v>
      </c>
      <c r="AL64">
        <v>112.26</v>
      </c>
      <c r="AM64">
        <v>65.42</v>
      </c>
      <c r="AN64">
        <v>11.37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70151257</v>
      </c>
      <c r="AX64">
        <v>1</v>
      </c>
      <c r="AY64">
        <v>16.41</v>
      </c>
      <c r="AZ64">
        <v>47.27</v>
      </c>
      <c r="BA64">
        <v>9.82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440304</v>
      </c>
      <c r="BK64">
        <v>-1</v>
      </c>
      <c r="BL64">
        <v>122.51</v>
      </c>
      <c r="BM64">
        <v>46.56</v>
      </c>
      <c r="BN64">
        <v>3.98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8230703</v>
      </c>
      <c r="BX64">
        <v>-1</v>
      </c>
      <c r="BY64">
        <v>159.86</v>
      </c>
      <c r="BZ64">
        <v>159.86</v>
      </c>
      <c r="CA64">
        <v>89.99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8230703</v>
      </c>
      <c r="CK64">
        <v>-1</v>
      </c>
      <c r="CL64">
        <v>159.86</v>
      </c>
      <c r="CM64">
        <v>159.86</v>
      </c>
      <c r="CN64">
        <v>89.99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</row>
    <row r="65" spans="1:100" ht="12.75">
      <c r="A65" s="9">
        <v>1</v>
      </c>
      <c r="B65">
        <v>2515384.45</v>
      </c>
      <c r="C65">
        <v>6859695.65</v>
      </c>
      <c r="D65">
        <v>166.73</v>
      </c>
      <c r="E65">
        <v>3</v>
      </c>
      <c r="F65">
        <v>148.93</v>
      </c>
      <c r="G65">
        <v>0.0925</v>
      </c>
      <c r="H65">
        <v>0.1955</v>
      </c>
      <c r="I65">
        <v>0.2987</v>
      </c>
      <c r="J65">
        <v>0.56</v>
      </c>
      <c r="K65">
        <v>17.71</v>
      </c>
      <c r="L65">
        <v>17.8</v>
      </c>
      <c r="M65">
        <v>3.68</v>
      </c>
      <c r="N65">
        <v>16.8</v>
      </c>
      <c r="O65">
        <v>0.6</v>
      </c>
      <c r="P65">
        <v>1</v>
      </c>
      <c r="Q65">
        <v>3</v>
      </c>
      <c r="R65">
        <v>30.1</v>
      </c>
      <c r="S65">
        <v>13.4</v>
      </c>
      <c r="T65">
        <v>2.1</v>
      </c>
      <c r="U65">
        <v>66.2</v>
      </c>
      <c r="V65">
        <v>150</v>
      </c>
      <c r="W65">
        <v>62143914</v>
      </c>
      <c r="X65">
        <v>-1</v>
      </c>
      <c r="Y65">
        <v>166.68</v>
      </c>
      <c r="Z65">
        <v>72.13</v>
      </c>
      <c r="AA65">
        <v>11.8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62143915</v>
      </c>
      <c r="AK65">
        <v>-1</v>
      </c>
      <c r="AL65">
        <v>110.78</v>
      </c>
      <c r="AM65">
        <v>64.95</v>
      </c>
      <c r="AN65">
        <v>10.88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70151257</v>
      </c>
      <c r="AX65">
        <v>1</v>
      </c>
      <c r="AY65">
        <v>16.77</v>
      </c>
      <c r="AZ65">
        <v>47.1</v>
      </c>
      <c r="BA65">
        <v>10.02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440304</v>
      </c>
      <c r="BK65">
        <v>-1</v>
      </c>
      <c r="BL65">
        <v>123.95</v>
      </c>
      <c r="BM65">
        <v>46.45</v>
      </c>
      <c r="BN65">
        <v>3.67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8230703</v>
      </c>
      <c r="BX65">
        <v>-1</v>
      </c>
      <c r="BY65">
        <v>159.86</v>
      </c>
      <c r="BZ65">
        <v>159.86</v>
      </c>
      <c r="CA65">
        <v>89.99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8230703</v>
      </c>
      <c r="CK65">
        <v>-1</v>
      </c>
      <c r="CL65">
        <v>159.86</v>
      </c>
      <c r="CM65">
        <v>159.86</v>
      </c>
      <c r="CN65">
        <v>89.99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</row>
    <row r="66" spans="1:100" ht="12.75">
      <c r="A66" s="9">
        <v>1</v>
      </c>
      <c r="B66">
        <v>2515389.82</v>
      </c>
      <c r="C66">
        <v>6859686.48</v>
      </c>
      <c r="D66">
        <v>167.32</v>
      </c>
      <c r="E66">
        <v>3</v>
      </c>
      <c r="F66">
        <v>148.67</v>
      </c>
      <c r="G66">
        <v>0.1003</v>
      </c>
      <c r="H66">
        <v>-0.0273</v>
      </c>
      <c r="I66">
        <v>0.4289</v>
      </c>
      <c r="J66">
        <v>0.5</v>
      </c>
      <c r="K66">
        <v>18.65</v>
      </c>
      <c r="L66">
        <v>18.64</v>
      </c>
      <c r="M66">
        <v>3.69</v>
      </c>
      <c r="N66">
        <v>17.4</v>
      </c>
      <c r="O66">
        <v>0.6</v>
      </c>
      <c r="P66">
        <v>1</v>
      </c>
      <c r="Q66">
        <v>3</v>
      </c>
      <c r="R66">
        <v>46.3</v>
      </c>
      <c r="S66">
        <v>21.2</v>
      </c>
      <c r="T66">
        <v>3</v>
      </c>
      <c r="U66">
        <v>84.4</v>
      </c>
      <c r="V66">
        <v>136</v>
      </c>
      <c r="W66">
        <v>62143914</v>
      </c>
      <c r="X66">
        <v>-1</v>
      </c>
      <c r="Y66">
        <v>165.37</v>
      </c>
      <c r="Z66">
        <v>72.57</v>
      </c>
      <c r="AA66">
        <v>12.31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62143915</v>
      </c>
      <c r="AK66">
        <v>-1</v>
      </c>
      <c r="AL66">
        <v>113.74</v>
      </c>
      <c r="AM66">
        <v>65.36</v>
      </c>
      <c r="AN66">
        <v>10.7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70151257</v>
      </c>
      <c r="AX66">
        <v>1</v>
      </c>
      <c r="AY66">
        <v>18.07</v>
      </c>
      <c r="AZ66">
        <v>47.28</v>
      </c>
      <c r="BA66">
        <v>9.91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440304</v>
      </c>
      <c r="BK66">
        <v>-1</v>
      </c>
      <c r="BL66">
        <v>128.53</v>
      </c>
      <c r="BM66">
        <v>46.8</v>
      </c>
      <c r="BN66">
        <v>3.86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8230703</v>
      </c>
      <c r="BX66">
        <v>-1</v>
      </c>
      <c r="BY66">
        <v>159.86</v>
      </c>
      <c r="BZ66">
        <v>159.86</v>
      </c>
      <c r="CA66">
        <v>89.99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8230703</v>
      </c>
      <c r="CK66">
        <v>-1</v>
      </c>
      <c r="CL66">
        <v>159.86</v>
      </c>
      <c r="CM66">
        <v>159.86</v>
      </c>
      <c r="CN66">
        <v>89.99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</row>
    <row r="67" spans="1:100" ht="12.75">
      <c r="A67" s="9">
        <v>1</v>
      </c>
      <c r="B67">
        <v>2515398.95</v>
      </c>
      <c r="C67">
        <v>6859674.38</v>
      </c>
      <c r="D67">
        <v>155.5</v>
      </c>
      <c r="E67">
        <v>3</v>
      </c>
      <c r="F67">
        <v>149.17</v>
      </c>
      <c r="G67">
        <v>0.0383</v>
      </c>
      <c r="H67">
        <v>0.3622</v>
      </c>
      <c r="I67">
        <v>0.1616</v>
      </c>
      <c r="J67">
        <v>0.26</v>
      </c>
      <c r="K67">
        <v>6.34</v>
      </c>
      <c r="L67">
        <v>6.33</v>
      </c>
      <c r="M67">
        <v>1.21</v>
      </c>
      <c r="N67">
        <v>3.9</v>
      </c>
      <c r="O67">
        <v>0.6</v>
      </c>
      <c r="P67">
        <v>1</v>
      </c>
      <c r="Q67">
        <v>3</v>
      </c>
      <c r="R67">
        <v>47.6</v>
      </c>
      <c r="S67">
        <v>16.6</v>
      </c>
      <c r="T67">
        <v>19.1</v>
      </c>
      <c r="U67">
        <v>70.8</v>
      </c>
      <c r="V67">
        <v>8</v>
      </c>
      <c r="W67">
        <v>62143914</v>
      </c>
      <c r="X67">
        <v>-1</v>
      </c>
      <c r="Y67">
        <v>164.09</v>
      </c>
      <c r="Z67">
        <v>73.11</v>
      </c>
      <c r="AA67">
        <v>12.93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62143915</v>
      </c>
      <c r="AK67">
        <v>-1</v>
      </c>
      <c r="AL67">
        <v>118.24</v>
      </c>
      <c r="AM67">
        <v>65.94</v>
      </c>
      <c r="AN67">
        <v>10.45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70151257</v>
      </c>
      <c r="AX67">
        <v>1</v>
      </c>
      <c r="AY67">
        <v>19.87</v>
      </c>
      <c r="AZ67">
        <v>47.61</v>
      </c>
      <c r="BA67">
        <v>9.68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440304</v>
      </c>
      <c r="BK67">
        <v>-1</v>
      </c>
      <c r="BL67">
        <v>133.72</v>
      </c>
      <c r="BM67">
        <v>47.29</v>
      </c>
      <c r="BN67">
        <v>4.18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8230703</v>
      </c>
      <c r="BX67">
        <v>-1</v>
      </c>
      <c r="BY67">
        <v>159.86</v>
      </c>
      <c r="BZ67">
        <v>159.86</v>
      </c>
      <c r="CA67">
        <v>89.99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8230703</v>
      </c>
      <c r="CK67">
        <v>-1</v>
      </c>
      <c r="CL67">
        <v>159.86</v>
      </c>
      <c r="CM67">
        <v>159.86</v>
      </c>
      <c r="CN67">
        <v>89.99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</row>
    <row r="68" spans="1:100" ht="12.75">
      <c r="A68" s="9">
        <v>1</v>
      </c>
      <c r="B68">
        <v>2515388.49</v>
      </c>
      <c r="C68">
        <v>6859705.15</v>
      </c>
      <c r="D68">
        <v>169.19</v>
      </c>
      <c r="E68">
        <v>3</v>
      </c>
      <c r="F68">
        <v>149.46</v>
      </c>
      <c r="G68">
        <v>0.069</v>
      </c>
      <c r="H68">
        <v>0.8596</v>
      </c>
      <c r="I68">
        <v>0.8514</v>
      </c>
      <c r="J68">
        <v>0.49</v>
      </c>
      <c r="K68">
        <v>19.68</v>
      </c>
      <c r="L68">
        <v>19.73</v>
      </c>
      <c r="M68">
        <v>4.44</v>
      </c>
      <c r="N68">
        <v>20</v>
      </c>
      <c r="O68">
        <v>0.6</v>
      </c>
      <c r="P68">
        <v>1</v>
      </c>
      <c r="Q68">
        <v>3</v>
      </c>
      <c r="R68">
        <v>45.4</v>
      </c>
      <c r="S68">
        <v>15.2</v>
      </c>
      <c r="T68">
        <v>3.9</v>
      </c>
      <c r="U68">
        <v>72.5</v>
      </c>
      <c r="V68">
        <v>105</v>
      </c>
      <c r="W68">
        <v>62143914</v>
      </c>
      <c r="X68">
        <v>-1</v>
      </c>
      <c r="Y68">
        <v>169.45</v>
      </c>
      <c r="Z68">
        <v>72.2</v>
      </c>
      <c r="AA68">
        <v>11.76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62143915</v>
      </c>
      <c r="AK68">
        <v>-1</v>
      </c>
      <c r="AL68">
        <v>110</v>
      </c>
      <c r="AM68">
        <v>65.06</v>
      </c>
      <c r="AN68">
        <v>11.45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70151257</v>
      </c>
      <c r="AX68">
        <v>1</v>
      </c>
      <c r="AY68">
        <v>15.48</v>
      </c>
      <c r="AZ68">
        <v>47.12</v>
      </c>
      <c r="BA68">
        <v>9.93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440304</v>
      </c>
      <c r="BK68">
        <v>-1</v>
      </c>
      <c r="BL68">
        <v>119.17</v>
      </c>
      <c r="BM68">
        <v>46.28</v>
      </c>
      <c r="BN68">
        <v>3.82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8230703</v>
      </c>
      <c r="BX68">
        <v>-1</v>
      </c>
      <c r="BY68">
        <v>159.86</v>
      </c>
      <c r="BZ68">
        <v>159.86</v>
      </c>
      <c r="CA68">
        <v>89.99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8230703</v>
      </c>
      <c r="CK68">
        <v>-1</v>
      </c>
      <c r="CL68">
        <v>159.86</v>
      </c>
      <c r="CM68">
        <v>159.86</v>
      </c>
      <c r="CN68">
        <v>89.99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</row>
    <row r="69" spans="1:100" ht="12.75">
      <c r="A69" s="9">
        <v>1</v>
      </c>
      <c r="B69">
        <v>2515398.52</v>
      </c>
      <c r="C69">
        <v>6859703.11</v>
      </c>
      <c r="D69">
        <v>167.68</v>
      </c>
      <c r="E69">
        <v>3</v>
      </c>
      <c r="F69">
        <v>150.54</v>
      </c>
      <c r="G69">
        <v>0.0165</v>
      </c>
      <c r="H69">
        <v>1.5952</v>
      </c>
      <c r="I69">
        <v>1.5591</v>
      </c>
      <c r="J69">
        <v>0.7</v>
      </c>
      <c r="K69">
        <v>16.79</v>
      </c>
      <c r="L69">
        <v>17.14</v>
      </c>
      <c r="M69">
        <v>3.75</v>
      </c>
      <c r="N69">
        <v>16.5</v>
      </c>
      <c r="O69">
        <v>0.6</v>
      </c>
      <c r="P69">
        <v>1</v>
      </c>
      <c r="Q69">
        <v>3</v>
      </c>
      <c r="R69">
        <v>51</v>
      </c>
      <c r="S69">
        <v>21.3</v>
      </c>
      <c r="T69">
        <v>7.1</v>
      </c>
      <c r="U69">
        <v>95.6</v>
      </c>
      <c r="V69">
        <v>67</v>
      </c>
      <c r="W69">
        <v>62143914</v>
      </c>
      <c r="X69">
        <v>-1</v>
      </c>
      <c r="Y69">
        <v>170.23</v>
      </c>
      <c r="Z69">
        <v>72.73</v>
      </c>
      <c r="AA69">
        <v>12.27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62143915</v>
      </c>
      <c r="AK69">
        <v>-1</v>
      </c>
      <c r="AL69">
        <v>112.5</v>
      </c>
      <c r="AM69">
        <v>65.61</v>
      </c>
      <c r="AN69">
        <v>11.69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70151257</v>
      </c>
      <c r="AX69">
        <v>1</v>
      </c>
      <c r="AY69">
        <v>15.81</v>
      </c>
      <c r="AZ69">
        <v>47.37</v>
      </c>
      <c r="BA69">
        <v>9.69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440304</v>
      </c>
      <c r="BK69">
        <v>-1</v>
      </c>
      <c r="BL69">
        <v>120.51</v>
      </c>
      <c r="BM69">
        <v>46.54</v>
      </c>
      <c r="BN69">
        <v>4.15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8230703</v>
      </c>
      <c r="BX69">
        <v>-1</v>
      </c>
      <c r="BY69">
        <v>159.86</v>
      </c>
      <c r="BZ69">
        <v>159.86</v>
      </c>
      <c r="CA69">
        <v>89.99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8230703</v>
      </c>
      <c r="CK69">
        <v>-1</v>
      </c>
      <c r="CL69">
        <v>159.86</v>
      </c>
      <c r="CM69">
        <v>159.86</v>
      </c>
      <c r="CN69">
        <v>89.99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</row>
    <row r="70" spans="1:100" ht="12.75">
      <c r="A70" s="9">
        <v>1</v>
      </c>
      <c r="B70">
        <v>2515395.3</v>
      </c>
      <c r="C70">
        <v>6859703.34</v>
      </c>
      <c r="D70">
        <v>165.96</v>
      </c>
      <c r="E70">
        <v>3</v>
      </c>
      <c r="F70">
        <v>150.47</v>
      </c>
      <c r="G70">
        <v>0.0745</v>
      </c>
      <c r="H70">
        <v>0.6929</v>
      </c>
      <c r="I70">
        <v>0.7667</v>
      </c>
      <c r="J70">
        <v>0.43</v>
      </c>
      <c r="K70">
        <v>15.39</v>
      </c>
      <c r="L70">
        <v>15.49</v>
      </c>
      <c r="M70">
        <v>3.69</v>
      </c>
      <c r="N70">
        <v>15.3</v>
      </c>
      <c r="O70">
        <v>0.6</v>
      </c>
      <c r="P70">
        <v>1</v>
      </c>
      <c r="Q70">
        <v>3</v>
      </c>
      <c r="R70">
        <v>59.5</v>
      </c>
      <c r="S70">
        <v>16.7</v>
      </c>
      <c r="T70">
        <v>4.1</v>
      </c>
      <c r="U70">
        <v>85.6</v>
      </c>
      <c r="V70">
        <v>71</v>
      </c>
      <c r="W70">
        <v>62143914</v>
      </c>
      <c r="X70">
        <v>-1</v>
      </c>
      <c r="Y70">
        <v>169.88</v>
      </c>
      <c r="Z70">
        <v>72.54</v>
      </c>
      <c r="AA70">
        <v>12.09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62143915</v>
      </c>
      <c r="AK70">
        <v>-1</v>
      </c>
      <c r="AL70">
        <v>111.79</v>
      </c>
      <c r="AM70">
        <v>65.43</v>
      </c>
      <c r="AN70">
        <v>11.57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70151257</v>
      </c>
      <c r="AX70">
        <v>1</v>
      </c>
      <c r="AY70">
        <v>15.77</v>
      </c>
      <c r="AZ70">
        <v>47.3</v>
      </c>
      <c r="BA70">
        <v>9.76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440304</v>
      </c>
      <c r="BK70">
        <v>-1</v>
      </c>
      <c r="BL70">
        <v>120.3</v>
      </c>
      <c r="BM70">
        <v>46.46</v>
      </c>
      <c r="BN70">
        <v>4.04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8230703</v>
      </c>
      <c r="BX70">
        <v>-1</v>
      </c>
      <c r="BY70">
        <v>159.86</v>
      </c>
      <c r="BZ70">
        <v>159.86</v>
      </c>
      <c r="CA70">
        <v>89.99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8230703</v>
      </c>
      <c r="CK70">
        <v>-1</v>
      </c>
      <c r="CL70">
        <v>159.86</v>
      </c>
      <c r="CM70">
        <v>159.86</v>
      </c>
      <c r="CN70">
        <v>89.99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</row>
    <row r="71" spans="1:100" ht="12.75">
      <c r="A71" s="9">
        <v>1</v>
      </c>
      <c r="B71">
        <v>2515397.35</v>
      </c>
      <c r="C71">
        <v>6859707.18</v>
      </c>
      <c r="D71">
        <v>167.17</v>
      </c>
      <c r="E71">
        <v>3</v>
      </c>
      <c r="F71">
        <v>150.61</v>
      </c>
      <c r="G71">
        <v>0.065</v>
      </c>
      <c r="H71">
        <v>0.5201</v>
      </c>
      <c r="I71">
        <v>1.7743</v>
      </c>
      <c r="J71">
        <v>0.41</v>
      </c>
      <c r="K71">
        <v>16.6</v>
      </c>
      <c r="L71">
        <v>16.57</v>
      </c>
      <c r="M71">
        <v>3.19</v>
      </c>
      <c r="N71">
        <v>14.8</v>
      </c>
      <c r="O71">
        <v>0.6</v>
      </c>
      <c r="P71">
        <v>1</v>
      </c>
      <c r="Q71">
        <v>3</v>
      </c>
      <c r="R71">
        <v>43.6</v>
      </c>
      <c r="S71">
        <v>16.9</v>
      </c>
      <c r="T71">
        <v>7.8</v>
      </c>
      <c r="U71">
        <v>66.7</v>
      </c>
      <c r="V71">
        <v>33</v>
      </c>
      <c r="W71">
        <v>62143914</v>
      </c>
      <c r="X71">
        <v>-1</v>
      </c>
      <c r="Y71">
        <v>171.03</v>
      </c>
      <c r="Z71">
        <v>72.6</v>
      </c>
      <c r="AA71">
        <v>12.11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62143915</v>
      </c>
      <c r="AK71">
        <v>-1</v>
      </c>
      <c r="AL71">
        <v>111.55</v>
      </c>
      <c r="AM71">
        <v>65.5</v>
      </c>
      <c r="AN71">
        <v>11.81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70151257</v>
      </c>
      <c r="AX71">
        <v>1</v>
      </c>
      <c r="AY71">
        <v>15.23</v>
      </c>
      <c r="AZ71">
        <v>47.32</v>
      </c>
      <c r="BA71">
        <v>9.71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440304</v>
      </c>
      <c r="BK71">
        <v>-1</v>
      </c>
      <c r="BL71">
        <v>118.58</v>
      </c>
      <c r="BM71">
        <v>46.4</v>
      </c>
      <c r="BN71">
        <v>4.12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8230703</v>
      </c>
      <c r="BX71">
        <v>-1</v>
      </c>
      <c r="BY71">
        <v>159.86</v>
      </c>
      <c r="BZ71">
        <v>159.86</v>
      </c>
      <c r="CA71">
        <v>89.99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8230703</v>
      </c>
      <c r="CK71">
        <v>-1</v>
      </c>
      <c r="CL71">
        <v>159.86</v>
      </c>
      <c r="CM71">
        <v>159.86</v>
      </c>
      <c r="CN71">
        <v>89.99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</row>
    <row r="72" spans="1:100" ht="12.75">
      <c r="A72" s="9">
        <v>1</v>
      </c>
      <c r="B72">
        <v>2515393.66</v>
      </c>
      <c r="C72">
        <v>6859706.7</v>
      </c>
      <c r="D72">
        <v>166.85</v>
      </c>
      <c r="E72">
        <v>3</v>
      </c>
      <c r="F72">
        <v>150.58</v>
      </c>
      <c r="G72">
        <v>0.0872</v>
      </c>
      <c r="H72">
        <v>0.5067</v>
      </c>
      <c r="I72">
        <v>1.0062</v>
      </c>
      <c r="J72">
        <v>0.41</v>
      </c>
      <c r="K72">
        <v>16.27</v>
      </c>
      <c r="L72">
        <v>16.27</v>
      </c>
      <c r="M72">
        <v>3.85</v>
      </c>
      <c r="N72">
        <v>16.2</v>
      </c>
      <c r="O72">
        <v>0.6</v>
      </c>
      <c r="P72">
        <v>1</v>
      </c>
      <c r="Q72">
        <v>3</v>
      </c>
      <c r="R72">
        <v>43.7</v>
      </c>
      <c r="S72">
        <v>19.3</v>
      </c>
      <c r="T72">
        <v>2</v>
      </c>
      <c r="U72">
        <v>79.7</v>
      </c>
      <c r="V72">
        <v>69</v>
      </c>
      <c r="W72">
        <v>62143914</v>
      </c>
      <c r="X72">
        <v>-1</v>
      </c>
      <c r="Y72">
        <v>170.47</v>
      </c>
      <c r="Z72">
        <v>72.41</v>
      </c>
      <c r="AA72">
        <v>11.94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62143915</v>
      </c>
      <c r="AK72">
        <v>-1</v>
      </c>
      <c r="AL72">
        <v>110.85</v>
      </c>
      <c r="AM72">
        <v>65.31</v>
      </c>
      <c r="AN72">
        <v>11.66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70151257</v>
      </c>
      <c r="AX72">
        <v>1</v>
      </c>
      <c r="AY72">
        <v>15.29</v>
      </c>
      <c r="AZ72">
        <v>47.24</v>
      </c>
      <c r="BA72">
        <v>9.8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440304</v>
      </c>
      <c r="BK72">
        <v>-1</v>
      </c>
      <c r="BL72">
        <v>118.64</v>
      </c>
      <c r="BM72">
        <v>46.34</v>
      </c>
      <c r="BN72">
        <v>3.99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8230703</v>
      </c>
      <c r="BX72">
        <v>-1</v>
      </c>
      <c r="BY72">
        <v>159.86</v>
      </c>
      <c r="BZ72">
        <v>159.86</v>
      </c>
      <c r="CA72">
        <v>89.99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8230703</v>
      </c>
      <c r="CK72">
        <v>-1</v>
      </c>
      <c r="CL72">
        <v>159.86</v>
      </c>
      <c r="CM72">
        <v>159.86</v>
      </c>
      <c r="CN72">
        <v>89.99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</row>
    <row r="73" spans="1:100" ht="12.75">
      <c r="A73" s="9">
        <v>1</v>
      </c>
      <c r="B73">
        <v>2515386.76</v>
      </c>
      <c r="C73">
        <v>6859708.84</v>
      </c>
      <c r="D73">
        <v>169.72</v>
      </c>
      <c r="E73">
        <v>3</v>
      </c>
      <c r="F73">
        <v>149.48</v>
      </c>
      <c r="G73">
        <v>0.1076</v>
      </c>
      <c r="H73">
        <v>-0.1457</v>
      </c>
      <c r="I73">
        <v>0.4811</v>
      </c>
      <c r="J73">
        <v>0.48</v>
      </c>
      <c r="K73">
        <v>20.08</v>
      </c>
      <c r="L73">
        <v>20.25</v>
      </c>
      <c r="M73">
        <v>4.06</v>
      </c>
      <c r="N73">
        <v>19.4</v>
      </c>
      <c r="O73">
        <v>0.6</v>
      </c>
      <c r="P73">
        <v>1</v>
      </c>
      <c r="Q73">
        <v>3</v>
      </c>
      <c r="R73">
        <v>52</v>
      </c>
      <c r="S73">
        <v>17.6</v>
      </c>
      <c r="T73">
        <v>3.1</v>
      </c>
      <c r="U73">
        <v>92.8</v>
      </c>
      <c r="V73">
        <v>100</v>
      </c>
      <c r="W73">
        <v>62143914</v>
      </c>
      <c r="X73">
        <v>-1</v>
      </c>
      <c r="Y73">
        <v>170.12</v>
      </c>
      <c r="Z73">
        <v>72.05</v>
      </c>
      <c r="AA73">
        <v>11.59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62143915</v>
      </c>
      <c r="AK73">
        <v>-1</v>
      </c>
      <c r="AL73">
        <v>109</v>
      </c>
      <c r="AM73">
        <v>64.92</v>
      </c>
      <c r="AN73">
        <v>11.56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70151257</v>
      </c>
      <c r="AX73">
        <v>1</v>
      </c>
      <c r="AY73">
        <v>14.97</v>
      </c>
      <c r="AZ73">
        <v>47.06</v>
      </c>
      <c r="BA73">
        <v>9.97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440304</v>
      </c>
      <c r="BK73">
        <v>-1</v>
      </c>
      <c r="BL73">
        <v>117.21</v>
      </c>
      <c r="BM73">
        <v>46.15</v>
      </c>
      <c r="BN73">
        <v>3.78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8230703</v>
      </c>
      <c r="BX73">
        <v>-1</v>
      </c>
      <c r="BY73">
        <v>159.86</v>
      </c>
      <c r="BZ73">
        <v>159.86</v>
      </c>
      <c r="CA73">
        <v>89.99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8230703</v>
      </c>
      <c r="CK73">
        <v>-1</v>
      </c>
      <c r="CL73">
        <v>159.86</v>
      </c>
      <c r="CM73">
        <v>159.86</v>
      </c>
      <c r="CN73">
        <v>89.99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</row>
    <row r="74" spans="1:100" ht="12.75">
      <c r="A74" s="9">
        <v>1</v>
      </c>
      <c r="B74">
        <v>2515403.77</v>
      </c>
      <c r="C74">
        <v>6859703.67</v>
      </c>
      <c r="D74">
        <v>167.55</v>
      </c>
      <c r="E74">
        <v>3</v>
      </c>
      <c r="F74">
        <v>150.71</v>
      </c>
      <c r="G74">
        <v>0.0077</v>
      </c>
      <c r="H74">
        <v>1.3319</v>
      </c>
      <c r="I74">
        <v>1.4326</v>
      </c>
      <c r="J74">
        <v>0.67</v>
      </c>
      <c r="K74">
        <v>16.6</v>
      </c>
      <c r="L74">
        <v>16.84</v>
      </c>
      <c r="M74">
        <v>2.92</v>
      </c>
      <c r="N74">
        <v>14.3</v>
      </c>
      <c r="O74">
        <v>0.6</v>
      </c>
      <c r="P74">
        <v>1</v>
      </c>
      <c r="Q74">
        <v>3</v>
      </c>
      <c r="R74">
        <v>38.2</v>
      </c>
      <c r="S74">
        <v>18.2</v>
      </c>
      <c r="T74">
        <v>3.8</v>
      </c>
      <c r="U74">
        <v>76.6</v>
      </c>
      <c r="V74">
        <v>41</v>
      </c>
      <c r="W74">
        <v>62143914</v>
      </c>
      <c r="X74">
        <v>-1</v>
      </c>
      <c r="Y74">
        <v>170.97</v>
      </c>
      <c r="Z74">
        <v>72.99</v>
      </c>
      <c r="AA74">
        <v>12.51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62143915</v>
      </c>
      <c r="AK74">
        <v>-1</v>
      </c>
      <c r="AL74">
        <v>113.47</v>
      </c>
      <c r="AM74">
        <v>65.89</v>
      </c>
      <c r="AN74">
        <v>11.9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70151257</v>
      </c>
      <c r="AX74">
        <v>1</v>
      </c>
      <c r="AY74">
        <v>15.76</v>
      </c>
      <c r="AZ74">
        <v>47.48</v>
      </c>
      <c r="BA74">
        <v>9.56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440304</v>
      </c>
      <c r="BK74">
        <v>-1</v>
      </c>
      <c r="BL74">
        <v>120.4</v>
      </c>
      <c r="BM74">
        <v>46.63</v>
      </c>
      <c r="BN74">
        <v>4.32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8230703</v>
      </c>
      <c r="BX74">
        <v>-1</v>
      </c>
      <c r="BY74">
        <v>159.86</v>
      </c>
      <c r="BZ74">
        <v>159.86</v>
      </c>
      <c r="CA74">
        <v>89.99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8230703</v>
      </c>
      <c r="CK74">
        <v>-1</v>
      </c>
      <c r="CL74">
        <v>159.86</v>
      </c>
      <c r="CM74">
        <v>159.86</v>
      </c>
      <c r="CN74">
        <v>89.99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</row>
    <row r="75" spans="1:100" ht="12.75">
      <c r="A75" s="9">
        <v>1</v>
      </c>
      <c r="B75">
        <v>2515400.79</v>
      </c>
      <c r="C75">
        <v>6859705.47</v>
      </c>
      <c r="D75">
        <v>167.31</v>
      </c>
      <c r="E75">
        <v>3</v>
      </c>
      <c r="F75">
        <v>150.63</v>
      </c>
      <c r="G75">
        <v>0.0589</v>
      </c>
      <c r="H75">
        <v>0.7569</v>
      </c>
      <c r="I75">
        <v>4.9611</v>
      </c>
      <c r="J75">
        <v>0.37</v>
      </c>
      <c r="K75">
        <v>16.79</v>
      </c>
      <c r="L75">
        <v>16.67</v>
      </c>
      <c r="M75">
        <v>3.47</v>
      </c>
      <c r="N75">
        <v>15.5</v>
      </c>
      <c r="O75">
        <v>0.6</v>
      </c>
      <c r="P75">
        <v>1</v>
      </c>
      <c r="Q75">
        <v>3</v>
      </c>
      <c r="R75">
        <v>56.3</v>
      </c>
      <c r="S75">
        <v>16.1</v>
      </c>
      <c r="T75">
        <v>19.7</v>
      </c>
      <c r="U75">
        <v>86.2</v>
      </c>
      <c r="V75">
        <v>33</v>
      </c>
      <c r="W75">
        <v>62143914</v>
      </c>
      <c r="X75">
        <v>-1</v>
      </c>
      <c r="Y75">
        <v>171.04</v>
      </c>
      <c r="Z75">
        <v>72.8</v>
      </c>
      <c r="AA75">
        <v>12.32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62143915</v>
      </c>
      <c r="AK75">
        <v>-1</v>
      </c>
      <c r="AL75">
        <v>112.55</v>
      </c>
      <c r="AM75">
        <v>65.71</v>
      </c>
      <c r="AN75">
        <v>11.86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70151257</v>
      </c>
      <c r="AX75">
        <v>1</v>
      </c>
      <c r="AY75">
        <v>15.49</v>
      </c>
      <c r="AZ75">
        <v>47.4</v>
      </c>
      <c r="BA75">
        <v>9.63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440304</v>
      </c>
      <c r="BK75">
        <v>-1</v>
      </c>
      <c r="BL75">
        <v>119.5</v>
      </c>
      <c r="BM75">
        <v>46.52</v>
      </c>
      <c r="BN75">
        <v>4.23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8230703</v>
      </c>
      <c r="BX75">
        <v>-1</v>
      </c>
      <c r="BY75">
        <v>159.86</v>
      </c>
      <c r="BZ75">
        <v>159.86</v>
      </c>
      <c r="CA75">
        <v>89.99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8230703</v>
      </c>
      <c r="CK75">
        <v>-1</v>
      </c>
      <c r="CL75">
        <v>159.86</v>
      </c>
      <c r="CM75">
        <v>159.86</v>
      </c>
      <c r="CN75">
        <v>89.99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</row>
    <row r="76" spans="1:100" ht="12.75">
      <c r="A76" s="9">
        <v>1</v>
      </c>
      <c r="B76">
        <v>2515402.75</v>
      </c>
      <c r="C76">
        <v>6859709.73</v>
      </c>
      <c r="D76">
        <v>166.4</v>
      </c>
      <c r="E76">
        <v>3</v>
      </c>
      <c r="F76">
        <v>150.88</v>
      </c>
      <c r="G76">
        <v>0.0897</v>
      </c>
      <c r="H76">
        <v>0.3449</v>
      </c>
      <c r="I76">
        <v>1.5207</v>
      </c>
      <c r="J76">
        <v>0.34</v>
      </c>
      <c r="K76">
        <v>15.57</v>
      </c>
      <c r="L76">
        <v>15.52</v>
      </c>
      <c r="M76">
        <v>3.47</v>
      </c>
      <c r="N76">
        <v>14.8</v>
      </c>
      <c r="O76">
        <v>0.6</v>
      </c>
      <c r="P76">
        <v>1</v>
      </c>
      <c r="Q76">
        <v>3</v>
      </c>
      <c r="R76">
        <v>54.7</v>
      </c>
      <c r="S76">
        <v>18.4</v>
      </c>
      <c r="T76">
        <v>6.9</v>
      </c>
      <c r="U76">
        <v>85.3</v>
      </c>
      <c r="V76">
        <v>55</v>
      </c>
      <c r="W76">
        <v>62143914</v>
      </c>
      <c r="X76">
        <v>-1</v>
      </c>
      <c r="Y76">
        <v>172.25</v>
      </c>
      <c r="Z76">
        <v>72.82</v>
      </c>
      <c r="AA76">
        <v>12.3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62143915</v>
      </c>
      <c r="AK76">
        <v>-1</v>
      </c>
      <c r="AL76">
        <v>112.22</v>
      </c>
      <c r="AM76">
        <v>65.75</v>
      </c>
      <c r="AN76">
        <v>12.1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70151257</v>
      </c>
      <c r="AX76">
        <v>1</v>
      </c>
      <c r="AY76">
        <v>14.89</v>
      </c>
      <c r="AZ76">
        <v>47.42</v>
      </c>
      <c r="BA76">
        <v>9.58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440304</v>
      </c>
      <c r="BK76">
        <v>-1</v>
      </c>
      <c r="BL76">
        <v>117.68</v>
      </c>
      <c r="BM76">
        <v>46.45</v>
      </c>
      <c r="BN76">
        <v>4.3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8230703</v>
      </c>
      <c r="BX76">
        <v>-1</v>
      </c>
      <c r="BY76">
        <v>159.86</v>
      </c>
      <c r="BZ76">
        <v>159.86</v>
      </c>
      <c r="CA76">
        <v>89.99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8230703</v>
      </c>
      <c r="CK76">
        <v>-1</v>
      </c>
      <c r="CL76">
        <v>159.86</v>
      </c>
      <c r="CM76">
        <v>159.86</v>
      </c>
      <c r="CN76">
        <v>89.99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</row>
    <row r="77" spans="1:100" ht="12.75">
      <c r="A77" s="9">
        <v>1</v>
      </c>
      <c r="B77">
        <v>2515408.52</v>
      </c>
      <c r="C77">
        <v>6859709.87</v>
      </c>
      <c r="D77">
        <v>167.01</v>
      </c>
      <c r="E77">
        <v>3</v>
      </c>
      <c r="F77">
        <v>151.17</v>
      </c>
      <c r="G77">
        <v>0.0528</v>
      </c>
      <c r="H77">
        <v>0.6577</v>
      </c>
      <c r="I77">
        <v>2.6513</v>
      </c>
      <c r="J77">
        <v>0.4</v>
      </c>
      <c r="K77">
        <v>15.9</v>
      </c>
      <c r="L77">
        <v>15.85</v>
      </c>
      <c r="M77">
        <v>2.99</v>
      </c>
      <c r="N77">
        <v>13.8</v>
      </c>
      <c r="O77">
        <v>0.6</v>
      </c>
      <c r="P77">
        <v>1</v>
      </c>
      <c r="Q77">
        <v>3</v>
      </c>
      <c r="R77">
        <v>44</v>
      </c>
      <c r="S77">
        <v>16.4</v>
      </c>
      <c r="T77">
        <v>3.8</v>
      </c>
      <c r="U77">
        <v>83.1</v>
      </c>
      <c r="V77">
        <v>28</v>
      </c>
      <c r="W77">
        <v>62143914</v>
      </c>
      <c r="X77">
        <v>-1</v>
      </c>
      <c r="Y77">
        <v>172.91</v>
      </c>
      <c r="Z77">
        <v>73.12</v>
      </c>
      <c r="AA77">
        <v>12.59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62143915</v>
      </c>
      <c r="AK77">
        <v>-1</v>
      </c>
      <c r="AL77">
        <v>113.33</v>
      </c>
      <c r="AM77">
        <v>66.06</v>
      </c>
      <c r="AN77">
        <v>12.31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70151257</v>
      </c>
      <c r="AX77">
        <v>1</v>
      </c>
      <c r="AY77">
        <v>14.88</v>
      </c>
      <c r="AZ77">
        <v>47.55</v>
      </c>
      <c r="BA77">
        <v>9.45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440304</v>
      </c>
      <c r="BK77">
        <v>-1</v>
      </c>
      <c r="BL77">
        <v>117.89</v>
      </c>
      <c r="BM77">
        <v>46.56</v>
      </c>
      <c r="BN77">
        <v>4.5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8230703</v>
      </c>
      <c r="BX77">
        <v>-1</v>
      </c>
      <c r="BY77">
        <v>159.86</v>
      </c>
      <c r="BZ77">
        <v>159.86</v>
      </c>
      <c r="CA77">
        <v>89.99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8230703</v>
      </c>
      <c r="CK77">
        <v>-1</v>
      </c>
      <c r="CL77">
        <v>159.86</v>
      </c>
      <c r="CM77">
        <v>159.86</v>
      </c>
      <c r="CN77">
        <v>89.99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</row>
    <row r="78" spans="1:100" ht="12.75">
      <c r="A78" s="9">
        <v>1</v>
      </c>
      <c r="B78">
        <v>2515407.3</v>
      </c>
      <c r="C78">
        <v>6859712.9</v>
      </c>
      <c r="D78">
        <v>166.14</v>
      </c>
      <c r="E78">
        <v>3</v>
      </c>
      <c r="F78">
        <v>151.23</v>
      </c>
      <c r="G78">
        <v>0.0845</v>
      </c>
      <c r="H78">
        <v>0.1896</v>
      </c>
      <c r="I78">
        <v>0.7133</v>
      </c>
      <c r="J78">
        <v>0.45</v>
      </c>
      <c r="K78">
        <v>14.9</v>
      </c>
      <c r="L78">
        <v>14.91</v>
      </c>
      <c r="M78">
        <v>2.9</v>
      </c>
      <c r="N78">
        <v>13</v>
      </c>
      <c r="O78">
        <v>0.6</v>
      </c>
      <c r="P78">
        <v>1</v>
      </c>
      <c r="Q78">
        <v>3</v>
      </c>
      <c r="R78">
        <v>43.5</v>
      </c>
      <c r="S78">
        <v>18.6</v>
      </c>
      <c r="T78">
        <v>2</v>
      </c>
      <c r="U78">
        <v>77.8</v>
      </c>
      <c r="V78">
        <v>43</v>
      </c>
      <c r="W78">
        <v>62143914</v>
      </c>
      <c r="X78">
        <v>-1</v>
      </c>
      <c r="Y78">
        <v>173.48</v>
      </c>
      <c r="Z78">
        <v>72.99</v>
      </c>
      <c r="AA78">
        <v>12.45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62143915</v>
      </c>
      <c r="AK78">
        <v>-1</v>
      </c>
      <c r="AL78">
        <v>112.58</v>
      </c>
      <c r="AM78">
        <v>65.96</v>
      </c>
      <c r="AN78">
        <v>12.38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70151257</v>
      </c>
      <c r="AX78">
        <v>1</v>
      </c>
      <c r="AY78">
        <v>14.44</v>
      </c>
      <c r="AZ78">
        <v>47.51</v>
      </c>
      <c r="BA78">
        <v>9.47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440304</v>
      </c>
      <c r="BK78">
        <v>-1</v>
      </c>
      <c r="BL78">
        <v>116.54</v>
      </c>
      <c r="BM78">
        <v>46.46</v>
      </c>
      <c r="BN78">
        <v>4.47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8230703</v>
      </c>
      <c r="BX78">
        <v>-1</v>
      </c>
      <c r="BY78">
        <v>159.86</v>
      </c>
      <c r="BZ78">
        <v>159.86</v>
      </c>
      <c r="CA78">
        <v>89.99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8230703</v>
      </c>
      <c r="CK78">
        <v>-1</v>
      </c>
      <c r="CL78">
        <v>159.86</v>
      </c>
      <c r="CM78">
        <v>159.86</v>
      </c>
      <c r="CN78">
        <v>89.99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</row>
    <row r="79" spans="1:100" ht="12.75">
      <c r="A79" s="9">
        <v>1</v>
      </c>
      <c r="B79">
        <v>2515411.2</v>
      </c>
      <c r="C79">
        <v>6859706.41</v>
      </c>
      <c r="D79">
        <v>169.04</v>
      </c>
      <c r="E79">
        <v>3</v>
      </c>
      <c r="F79">
        <v>151.5</v>
      </c>
      <c r="G79">
        <v>0.0942</v>
      </c>
      <c r="H79">
        <v>0.0455</v>
      </c>
      <c r="I79">
        <v>0.5695</v>
      </c>
      <c r="J79">
        <v>0.47</v>
      </c>
      <c r="K79">
        <v>17.64</v>
      </c>
      <c r="L79">
        <v>17.54</v>
      </c>
      <c r="M79">
        <v>3.4</v>
      </c>
      <c r="N79">
        <v>15.9</v>
      </c>
      <c r="O79">
        <v>0.6</v>
      </c>
      <c r="P79">
        <v>1</v>
      </c>
      <c r="Q79">
        <v>3</v>
      </c>
      <c r="R79">
        <v>40.6</v>
      </c>
      <c r="S79">
        <v>21.2</v>
      </c>
      <c r="T79">
        <v>4.8</v>
      </c>
      <c r="U79">
        <v>79.6</v>
      </c>
      <c r="V79">
        <v>48</v>
      </c>
      <c r="W79">
        <v>62143914</v>
      </c>
      <c r="X79">
        <v>-1</v>
      </c>
      <c r="Y79">
        <v>172.41</v>
      </c>
      <c r="Z79">
        <v>73.34</v>
      </c>
      <c r="AA79">
        <v>12.82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62143915</v>
      </c>
      <c r="AK79">
        <v>-1</v>
      </c>
      <c r="AL79">
        <v>114.45</v>
      </c>
      <c r="AM79">
        <v>66.26</v>
      </c>
      <c r="AN79">
        <v>12.29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70151257</v>
      </c>
      <c r="AX79">
        <v>1</v>
      </c>
      <c r="AY79">
        <v>15.4</v>
      </c>
      <c r="AZ79">
        <v>47.63</v>
      </c>
      <c r="BA79">
        <v>9.39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440304</v>
      </c>
      <c r="BK79">
        <v>-1</v>
      </c>
      <c r="BL79">
        <v>119.46</v>
      </c>
      <c r="BM79">
        <v>46.71</v>
      </c>
      <c r="BN79">
        <v>4.58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8230703</v>
      </c>
      <c r="BX79">
        <v>-1</v>
      </c>
      <c r="BY79">
        <v>159.86</v>
      </c>
      <c r="BZ79">
        <v>159.86</v>
      </c>
      <c r="CA79">
        <v>89.99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8230703</v>
      </c>
      <c r="CK79">
        <v>-1</v>
      </c>
      <c r="CL79">
        <v>159.86</v>
      </c>
      <c r="CM79">
        <v>159.86</v>
      </c>
      <c r="CN79">
        <v>89.99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</row>
    <row r="80" spans="1:100" ht="12.75">
      <c r="A80" s="9">
        <v>1</v>
      </c>
      <c r="B80">
        <v>2515407.26</v>
      </c>
      <c r="C80">
        <v>6859706.12</v>
      </c>
      <c r="D80">
        <v>168.38</v>
      </c>
      <c r="E80">
        <v>3</v>
      </c>
      <c r="F80">
        <v>150.98</v>
      </c>
      <c r="G80">
        <v>0.1445</v>
      </c>
      <c r="H80">
        <v>-0.9085</v>
      </c>
      <c r="I80">
        <v>0.1826</v>
      </c>
      <c r="J80">
        <v>0.53</v>
      </c>
      <c r="K80">
        <v>17.37</v>
      </c>
      <c r="L80">
        <v>17.4</v>
      </c>
      <c r="M80">
        <v>3.21</v>
      </c>
      <c r="N80">
        <v>15.4</v>
      </c>
      <c r="O80">
        <v>0.6</v>
      </c>
      <c r="P80">
        <v>1</v>
      </c>
      <c r="Q80">
        <v>3</v>
      </c>
      <c r="R80">
        <v>44</v>
      </c>
      <c r="S80">
        <v>19.8</v>
      </c>
      <c r="T80">
        <v>3</v>
      </c>
      <c r="U80">
        <v>83.1</v>
      </c>
      <c r="V80">
        <v>63</v>
      </c>
      <c r="W80">
        <v>62143914</v>
      </c>
      <c r="X80">
        <v>-1</v>
      </c>
      <c r="Y80">
        <v>171.92</v>
      </c>
      <c r="Z80">
        <v>73.13</v>
      </c>
      <c r="AA80">
        <v>12.63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62143915</v>
      </c>
      <c r="AK80">
        <v>-1</v>
      </c>
      <c r="AL80">
        <v>113.73</v>
      </c>
      <c r="AM80">
        <v>66.05</v>
      </c>
      <c r="AN80">
        <v>12.13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70151257</v>
      </c>
      <c r="AX80">
        <v>1</v>
      </c>
      <c r="AY80">
        <v>15.42</v>
      </c>
      <c r="AZ80">
        <v>47.54</v>
      </c>
      <c r="BA80">
        <v>9.48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440304</v>
      </c>
      <c r="BK80">
        <v>-1</v>
      </c>
      <c r="BL80">
        <v>119.44</v>
      </c>
      <c r="BM80">
        <v>46.64</v>
      </c>
      <c r="BN80">
        <v>4.45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8230703</v>
      </c>
      <c r="BX80">
        <v>-1</v>
      </c>
      <c r="BY80">
        <v>159.86</v>
      </c>
      <c r="BZ80">
        <v>159.86</v>
      </c>
      <c r="CA80">
        <v>89.99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8230703</v>
      </c>
      <c r="CK80">
        <v>-1</v>
      </c>
      <c r="CL80">
        <v>159.86</v>
      </c>
      <c r="CM80">
        <v>159.86</v>
      </c>
      <c r="CN80">
        <v>89.99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</row>
    <row r="81" spans="1:100" ht="12.75">
      <c r="A81" s="9">
        <v>1</v>
      </c>
      <c r="B81">
        <v>2515407.62</v>
      </c>
      <c r="C81">
        <v>6859703.23</v>
      </c>
      <c r="D81">
        <v>168.52</v>
      </c>
      <c r="E81">
        <v>3</v>
      </c>
      <c r="F81">
        <v>150.99</v>
      </c>
      <c r="G81">
        <v>0.0727</v>
      </c>
      <c r="H81">
        <v>0.6451</v>
      </c>
      <c r="I81">
        <v>0.5889</v>
      </c>
      <c r="J81">
        <v>0.53</v>
      </c>
      <c r="K81">
        <v>17.52</v>
      </c>
      <c r="L81">
        <v>17.53</v>
      </c>
      <c r="M81">
        <v>3.84</v>
      </c>
      <c r="N81">
        <v>17</v>
      </c>
      <c r="O81">
        <v>0.6</v>
      </c>
      <c r="P81">
        <v>1</v>
      </c>
      <c r="Q81">
        <v>3</v>
      </c>
      <c r="R81">
        <v>46.1</v>
      </c>
      <c r="S81">
        <v>15.1</v>
      </c>
      <c r="T81">
        <v>13.3</v>
      </c>
      <c r="U81">
        <v>85.6</v>
      </c>
      <c r="V81">
        <v>84</v>
      </c>
      <c r="W81">
        <v>62143914</v>
      </c>
      <c r="X81">
        <v>-1</v>
      </c>
      <c r="Y81">
        <v>171.31</v>
      </c>
      <c r="Z81">
        <v>73.2</v>
      </c>
      <c r="AA81">
        <v>12.72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62143915</v>
      </c>
      <c r="AK81">
        <v>-1</v>
      </c>
      <c r="AL81">
        <v>114.31</v>
      </c>
      <c r="AM81">
        <v>66.1</v>
      </c>
      <c r="AN81">
        <v>12.03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70151257</v>
      </c>
      <c r="AX81">
        <v>1</v>
      </c>
      <c r="AY81">
        <v>15.84</v>
      </c>
      <c r="AZ81">
        <v>47.57</v>
      </c>
      <c r="BA81">
        <v>9.48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440304</v>
      </c>
      <c r="BK81">
        <v>-1</v>
      </c>
      <c r="BL81">
        <v>120.7</v>
      </c>
      <c r="BM81">
        <v>46.72</v>
      </c>
      <c r="BN81">
        <v>4.45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8230703</v>
      </c>
      <c r="BX81">
        <v>-1</v>
      </c>
      <c r="BY81">
        <v>159.86</v>
      </c>
      <c r="BZ81">
        <v>159.86</v>
      </c>
      <c r="CA81">
        <v>89.99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8230703</v>
      </c>
      <c r="CK81">
        <v>-1</v>
      </c>
      <c r="CL81">
        <v>159.86</v>
      </c>
      <c r="CM81">
        <v>159.86</v>
      </c>
      <c r="CN81">
        <v>89.99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</row>
    <row r="82" spans="1:100" ht="12.75">
      <c r="A82" s="9">
        <v>1</v>
      </c>
      <c r="B82">
        <v>2515406.92</v>
      </c>
      <c r="C82">
        <v>6859700.37</v>
      </c>
      <c r="D82">
        <v>169.12</v>
      </c>
      <c r="E82">
        <v>3</v>
      </c>
      <c r="F82">
        <v>150.91</v>
      </c>
      <c r="G82">
        <v>0.0985</v>
      </c>
      <c r="H82">
        <v>-0.0382</v>
      </c>
      <c r="I82">
        <v>0.404</v>
      </c>
      <c r="J82">
        <v>0.66</v>
      </c>
      <c r="K82">
        <v>18.23</v>
      </c>
      <c r="L82">
        <v>18.22</v>
      </c>
      <c r="M82">
        <v>3.51</v>
      </c>
      <c r="N82">
        <v>16.7</v>
      </c>
      <c r="O82">
        <v>0.6</v>
      </c>
      <c r="P82">
        <v>1</v>
      </c>
      <c r="Q82">
        <v>3</v>
      </c>
      <c r="R82">
        <v>42.5</v>
      </c>
      <c r="S82">
        <v>17</v>
      </c>
      <c r="T82">
        <v>13.3</v>
      </c>
      <c r="U82">
        <v>75.5</v>
      </c>
      <c r="V82">
        <v>23</v>
      </c>
      <c r="W82">
        <v>62143914</v>
      </c>
      <c r="X82">
        <v>-1</v>
      </c>
      <c r="Y82">
        <v>170.6</v>
      </c>
      <c r="Z82">
        <v>73.22</v>
      </c>
      <c r="AA82">
        <v>12.76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62143915</v>
      </c>
      <c r="AK82">
        <v>-1</v>
      </c>
      <c r="AL82">
        <v>114.69</v>
      </c>
      <c r="AM82">
        <v>66.11</v>
      </c>
      <c r="AN82">
        <v>11.9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70151257</v>
      </c>
      <c r="AX82">
        <v>1</v>
      </c>
      <c r="AY82">
        <v>16.25</v>
      </c>
      <c r="AZ82">
        <v>47.57</v>
      </c>
      <c r="BA82">
        <v>9.5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440304</v>
      </c>
      <c r="BK82">
        <v>-1</v>
      </c>
      <c r="BL82">
        <v>121.92</v>
      </c>
      <c r="BM82">
        <v>46.78</v>
      </c>
      <c r="BN82">
        <v>4.43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8230703</v>
      </c>
      <c r="BX82">
        <v>-1</v>
      </c>
      <c r="BY82">
        <v>159.86</v>
      </c>
      <c r="BZ82">
        <v>159.86</v>
      </c>
      <c r="CA82">
        <v>89.99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8230703</v>
      </c>
      <c r="CK82">
        <v>-1</v>
      </c>
      <c r="CL82">
        <v>159.86</v>
      </c>
      <c r="CM82">
        <v>159.86</v>
      </c>
      <c r="CN82">
        <v>89.99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</row>
    <row r="83" spans="1:100" ht="12.75">
      <c r="A83" s="9">
        <v>1</v>
      </c>
      <c r="B83">
        <v>2515404.52</v>
      </c>
      <c r="C83">
        <v>6859698.85</v>
      </c>
      <c r="D83">
        <v>167.86</v>
      </c>
      <c r="E83">
        <v>3</v>
      </c>
      <c r="F83">
        <v>150.83</v>
      </c>
      <c r="G83">
        <v>0.0957</v>
      </c>
      <c r="H83">
        <v>0.1627</v>
      </c>
      <c r="I83">
        <v>0.6436</v>
      </c>
      <c r="J83">
        <v>0.52</v>
      </c>
      <c r="K83">
        <v>17.01</v>
      </c>
      <c r="L83">
        <v>17.03</v>
      </c>
      <c r="M83">
        <v>3.58</v>
      </c>
      <c r="N83">
        <v>16</v>
      </c>
      <c r="O83">
        <v>0.6</v>
      </c>
      <c r="P83">
        <v>1</v>
      </c>
      <c r="Q83">
        <v>3</v>
      </c>
      <c r="R83">
        <v>52.1</v>
      </c>
      <c r="S83">
        <v>21.3</v>
      </c>
      <c r="T83">
        <v>2.6</v>
      </c>
      <c r="U83">
        <v>94</v>
      </c>
      <c r="V83">
        <v>98</v>
      </c>
      <c r="W83">
        <v>62143914</v>
      </c>
      <c r="X83">
        <v>-1</v>
      </c>
      <c r="Y83">
        <v>169.98</v>
      </c>
      <c r="Z83">
        <v>73.11</v>
      </c>
      <c r="AA83">
        <v>12.67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62143915</v>
      </c>
      <c r="AK83">
        <v>-1</v>
      </c>
      <c r="AL83">
        <v>114.49</v>
      </c>
      <c r="AM83">
        <v>65.99</v>
      </c>
      <c r="AN83">
        <v>11.74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70151257</v>
      </c>
      <c r="AX83">
        <v>1</v>
      </c>
      <c r="AY83">
        <v>16.46</v>
      </c>
      <c r="AZ83">
        <v>47.53</v>
      </c>
      <c r="BA83">
        <v>9.55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440304</v>
      </c>
      <c r="BK83">
        <v>-1</v>
      </c>
      <c r="BL83">
        <v>122.56</v>
      </c>
      <c r="BM83">
        <v>46.77</v>
      </c>
      <c r="BN83">
        <v>4.34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8230703</v>
      </c>
      <c r="BX83">
        <v>-1</v>
      </c>
      <c r="BY83">
        <v>159.86</v>
      </c>
      <c r="BZ83">
        <v>159.86</v>
      </c>
      <c r="CA83">
        <v>89.99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8230703</v>
      </c>
      <c r="CK83">
        <v>-1</v>
      </c>
      <c r="CL83">
        <v>159.86</v>
      </c>
      <c r="CM83">
        <v>159.86</v>
      </c>
      <c r="CN83">
        <v>89.99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</row>
    <row r="84" spans="1:100" ht="12.75">
      <c r="A84" s="9">
        <v>1</v>
      </c>
      <c r="B84">
        <v>2515400.72</v>
      </c>
      <c r="C84">
        <v>6859698.2</v>
      </c>
      <c r="D84">
        <v>167.75</v>
      </c>
      <c r="E84">
        <v>3</v>
      </c>
      <c r="F84">
        <v>150.68</v>
      </c>
      <c r="G84">
        <v>0.0596</v>
      </c>
      <c r="H84">
        <v>0.7771</v>
      </c>
      <c r="I84">
        <v>1.1018</v>
      </c>
      <c r="J84">
        <v>0.51</v>
      </c>
      <c r="K84">
        <v>16.89</v>
      </c>
      <c r="L84">
        <v>17.07</v>
      </c>
      <c r="M84">
        <v>3.59</v>
      </c>
      <c r="N84">
        <v>16.1</v>
      </c>
      <c r="O84">
        <v>0.6</v>
      </c>
      <c r="P84">
        <v>1</v>
      </c>
      <c r="Q84">
        <v>3</v>
      </c>
      <c r="R84">
        <v>32.2</v>
      </c>
      <c r="S84">
        <v>15.4</v>
      </c>
      <c r="T84">
        <v>2.8</v>
      </c>
      <c r="U84">
        <v>70.4</v>
      </c>
      <c r="V84">
        <v>91</v>
      </c>
      <c r="W84">
        <v>62143914</v>
      </c>
      <c r="X84">
        <v>-1</v>
      </c>
      <c r="Y84">
        <v>169.38</v>
      </c>
      <c r="Z84">
        <v>72.93</v>
      </c>
      <c r="AA84">
        <v>12.5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62143915</v>
      </c>
      <c r="AK84">
        <v>-1</v>
      </c>
      <c r="AL84">
        <v>113.84</v>
      </c>
      <c r="AM84">
        <v>65.79</v>
      </c>
      <c r="AN84">
        <v>11.57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70151257</v>
      </c>
      <c r="AX84">
        <v>1</v>
      </c>
      <c r="AY84">
        <v>16.52</v>
      </c>
      <c r="AZ84">
        <v>47.45</v>
      </c>
      <c r="BA84">
        <v>9.64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440304</v>
      </c>
      <c r="BK84">
        <v>-1</v>
      </c>
      <c r="BL84">
        <v>122.8</v>
      </c>
      <c r="BM84">
        <v>46.71</v>
      </c>
      <c r="BN84">
        <v>4.21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8230703</v>
      </c>
      <c r="BX84">
        <v>-1</v>
      </c>
      <c r="BY84">
        <v>159.86</v>
      </c>
      <c r="BZ84">
        <v>159.86</v>
      </c>
      <c r="CA84">
        <v>89.99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8230703</v>
      </c>
      <c r="CK84">
        <v>-1</v>
      </c>
      <c r="CL84">
        <v>159.86</v>
      </c>
      <c r="CM84">
        <v>159.86</v>
      </c>
      <c r="CN84">
        <v>89.99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</row>
    <row r="85" spans="1:100" ht="12.75">
      <c r="A85" s="9">
        <v>1</v>
      </c>
      <c r="B85">
        <v>2515411.15</v>
      </c>
      <c r="C85">
        <v>6859704.24</v>
      </c>
      <c r="D85">
        <v>166.01</v>
      </c>
      <c r="E85">
        <v>3</v>
      </c>
      <c r="F85">
        <v>151.3</v>
      </c>
      <c r="G85">
        <v>0.15</v>
      </c>
      <c r="H85">
        <v>0.6</v>
      </c>
      <c r="I85">
        <v>0.7</v>
      </c>
      <c r="J85">
        <v>1.05</v>
      </c>
      <c r="K85">
        <v>14.61</v>
      </c>
      <c r="L85">
        <v>14.71</v>
      </c>
      <c r="M85">
        <v>5.61</v>
      </c>
      <c r="N85">
        <v>18.9</v>
      </c>
      <c r="O85">
        <v>0.6</v>
      </c>
      <c r="P85">
        <v>1</v>
      </c>
      <c r="Q85">
        <v>3</v>
      </c>
      <c r="R85">
        <v>45</v>
      </c>
      <c r="S85">
        <v>17.8</v>
      </c>
      <c r="T85">
        <v>5.9</v>
      </c>
      <c r="U85">
        <v>83.5</v>
      </c>
      <c r="V85">
        <v>51</v>
      </c>
      <c r="W85">
        <v>62143914</v>
      </c>
      <c r="X85">
        <v>-1</v>
      </c>
      <c r="Y85">
        <v>171.93</v>
      </c>
      <c r="Z85">
        <v>73.33</v>
      </c>
      <c r="AA85">
        <v>12.83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62143915</v>
      </c>
      <c r="AK85">
        <v>-1</v>
      </c>
      <c r="AL85">
        <v>114.82</v>
      </c>
      <c r="AM85">
        <v>66.27</v>
      </c>
      <c r="AN85">
        <v>12.17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70151257</v>
      </c>
      <c r="AX85">
        <v>1</v>
      </c>
      <c r="AY85">
        <v>15.71</v>
      </c>
      <c r="AZ85">
        <v>47.65</v>
      </c>
      <c r="BA85">
        <v>9.38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440304</v>
      </c>
      <c r="BK85">
        <v>-1</v>
      </c>
      <c r="BL85">
        <v>120.36</v>
      </c>
      <c r="BM85">
        <v>46.76</v>
      </c>
      <c r="BN85">
        <v>4.57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8230703</v>
      </c>
      <c r="BX85">
        <v>-1</v>
      </c>
      <c r="BY85">
        <v>159.86</v>
      </c>
      <c r="BZ85">
        <v>159.86</v>
      </c>
      <c r="CA85">
        <v>89.99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8230703</v>
      </c>
      <c r="CK85">
        <v>-1</v>
      </c>
      <c r="CL85">
        <v>159.86</v>
      </c>
      <c r="CM85">
        <v>159.86</v>
      </c>
      <c r="CN85">
        <v>89.99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</row>
    <row r="86" spans="1:100" ht="12.75">
      <c r="A86" s="9">
        <v>1</v>
      </c>
      <c r="B86">
        <v>2515435.36</v>
      </c>
      <c r="C86">
        <v>6859706.47</v>
      </c>
      <c r="D86">
        <v>170.55</v>
      </c>
      <c r="E86">
        <v>3</v>
      </c>
      <c r="F86">
        <v>153.16</v>
      </c>
      <c r="G86">
        <v>0.0911</v>
      </c>
      <c r="H86">
        <v>0.4547</v>
      </c>
      <c r="I86">
        <v>0.5521</v>
      </c>
      <c r="J86">
        <v>0.45</v>
      </c>
      <c r="K86">
        <v>17.36</v>
      </c>
      <c r="L86">
        <v>17.39</v>
      </c>
      <c r="M86">
        <v>4.08</v>
      </c>
      <c r="N86">
        <v>17.5</v>
      </c>
      <c r="O86">
        <v>0.6</v>
      </c>
      <c r="P86">
        <v>1</v>
      </c>
      <c r="Q86">
        <v>3</v>
      </c>
      <c r="R86">
        <v>43.6</v>
      </c>
      <c r="S86">
        <v>18.8</v>
      </c>
      <c r="T86">
        <v>3.9</v>
      </c>
      <c r="U86">
        <v>82.9</v>
      </c>
      <c r="V86">
        <v>49</v>
      </c>
      <c r="W86">
        <v>62143914</v>
      </c>
      <c r="X86">
        <v>-1</v>
      </c>
      <c r="Y86">
        <v>174.79</v>
      </c>
      <c r="Z86">
        <v>74.58</v>
      </c>
      <c r="AA86">
        <v>14.01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62143915</v>
      </c>
      <c r="AK86">
        <v>-1</v>
      </c>
      <c r="AL86">
        <v>118.73</v>
      </c>
      <c r="AM86">
        <v>67.56</v>
      </c>
      <c r="AN86">
        <v>13.23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70151257</v>
      </c>
      <c r="AX86">
        <v>1</v>
      </c>
      <c r="AY86">
        <v>15.49</v>
      </c>
      <c r="AZ86">
        <v>48.17</v>
      </c>
      <c r="BA86">
        <v>8.83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440304</v>
      </c>
      <c r="BK86">
        <v>-1</v>
      </c>
      <c r="BL86">
        <v>120.13</v>
      </c>
      <c r="BM86">
        <v>47.21</v>
      </c>
      <c r="BN86">
        <v>5.39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8230703</v>
      </c>
      <c r="BX86">
        <v>-1</v>
      </c>
      <c r="BY86">
        <v>159.86</v>
      </c>
      <c r="BZ86">
        <v>159.86</v>
      </c>
      <c r="CA86">
        <v>89.99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8230703</v>
      </c>
      <c r="CK86">
        <v>-1</v>
      </c>
      <c r="CL86">
        <v>159.86</v>
      </c>
      <c r="CM86">
        <v>159.86</v>
      </c>
      <c r="CN86">
        <v>89.99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</row>
    <row r="87" spans="1:100" ht="12.75">
      <c r="A87" s="9">
        <v>1</v>
      </c>
      <c r="B87">
        <v>2515433.02</v>
      </c>
      <c r="C87">
        <v>6859704.65</v>
      </c>
      <c r="D87">
        <v>170.92</v>
      </c>
      <c r="E87">
        <v>3</v>
      </c>
      <c r="F87">
        <v>152.91</v>
      </c>
      <c r="G87">
        <v>0.1351</v>
      </c>
      <c r="H87">
        <v>-0.4504</v>
      </c>
      <c r="I87">
        <v>0.2887</v>
      </c>
      <c r="J87">
        <v>0.49</v>
      </c>
      <c r="K87">
        <v>17.98</v>
      </c>
      <c r="L87">
        <v>18.01</v>
      </c>
      <c r="M87">
        <v>3.97</v>
      </c>
      <c r="N87">
        <v>17.6</v>
      </c>
      <c r="O87">
        <v>0.6</v>
      </c>
      <c r="P87">
        <v>1</v>
      </c>
      <c r="Q87">
        <v>3</v>
      </c>
      <c r="R87">
        <v>55.8</v>
      </c>
      <c r="S87">
        <v>20.9</v>
      </c>
      <c r="T87">
        <v>2.9</v>
      </c>
      <c r="U87">
        <v>91.1</v>
      </c>
      <c r="V87">
        <v>53</v>
      </c>
      <c r="W87">
        <v>62143914</v>
      </c>
      <c r="X87">
        <v>-1</v>
      </c>
      <c r="Y87">
        <v>174.2</v>
      </c>
      <c r="Z87">
        <v>74.5</v>
      </c>
      <c r="AA87">
        <v>13.94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62143915</v>
      </c>
      <c r="AK87">
        <v>-1</v>
      </c>
      <c r="AL87">
        <v>118.66</v>
      </c>
      <c r="AM87">
        <v>67.46</v>
      </c>
      <c r="AN87">
        <v>13.07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70151257</v>
      </c>
      <c r="AX87">
        <v>1</v>
      </c>
      <c r="AY87">
        <v>15.76</v>
      </c>
      <c r="AZ87">
        <v>48.13</v>
      </c>
      <c r="BA87">
        <v>8.89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440304</v>
      </c>
      <c r="BK87">
        <v>-1</v>
      </c>
      <c r="BL87">
        <v>120.73</v>
      </c>
      <c r="BM87">
        <v>47.21</v>
      </c>
      <c r="BN87">
        <v>5.31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8230703</v>
      </c>
      <c r="BX87">
        <v>-1</v>
      </c>
      <c r="BY87">
        <v>159.86</v>
      </c>
      <c r="BZ87">
        <v>159.86</v>
      </c>
      <c r="CA87">
        <v>89.99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8230703</v>
      </c>
      <c r="CK87">
        <v>-1</v>
      </c>
      <c r="CL87">
        <v>159.86</v>
      </c>
      <c r="CM87">
        <v>159.86</v>
      </c>
      <c r="CN87">
        <v>89.99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</row>
    <row r="88" spans="1:100" ht="12.75">
      <c r="A88" s="9">
        <v>1</v>
      </c>
      <c r="B88">
        <v>2515432.29</v>
      </c>
      <c r="C88">
        <v>6859707.59</v>
      </c>
      <c r="D88">
        <v>169.49</v>
      </c>
      <c r="E88">
        <v>3</v>
      </c>
      <c r="F88">
        <v>153.04</v>
      </c>
      <c r="G88">
        <v>0.0929</v>
      </c>
      <c r="H88">
        <v>0.1955</v>
      </c>
      <c r="I88">
        <v>0.2322</v>
      </c>
      <c r="J88">
        <v>0.55</v>
      </c>
      <c r="K88">
        <v>16.47</v>
      </c>
      <c r="L88">
        <v>16.45</v>
      </c>
      <c r="M88">
        <v>3.45</v>
      </c>
      <c r="N88">
        <v>15.3</v>
      </c>
      <c r="O88">
        <v>0.6</v>
      </c>
      <c r="P88">
        <v>1</v>
      </c>
      <c r="Q88">
        <v>3</v>
      </c>
      <c r="R88">
        <v>51.4</v>
      </c>
      <c r="S88">
        <v>23</v>
      </c>
      <c r="T88">
        <v>3.9</v>
      </c>
      <c r="U88">
        <v>94.8</v>
      </c>
      <c r="V88">
        <v>39</v>
      </c>
      <c r="W88">
        <v>62143914</v>
      </c>
      <c r="X88">
        <v>-1</v>
      </c>
      <c r="Y88">
        <v>174.75</v>
      </c>
      <c r="Z88">
        <v>74.39</v>
      </c>
      <c r="AA88">
        <v>13.83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62143915</v>
      </c>
      <c r="AK88">
        <v>-1</v>
      </c>
      <c r="AL88">
        <v>118.03</v>
      </c>
      <c r="AM88">
        <v>67.37</v>
      </c>
      <c r="AN88">
        <v>13.14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70151257</v>
      </c>
      <c r="AX88">
        <v>1</v>
      </c>
      <c r="AY88">
        <v>15.31</v>
      </c>
      <c r="AZ88">
        <v>48.1</v>
      </c>
      <c r="BA88">
        <v>8.9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440304</v>
      </c>
      <c r="BK88">
        <v>-1</v>
      </c>
      <c r="BL88">
        <v>119.64</v>
      </c>
      <c r="BM88">
        <v>47.12</v>
      </c>
      <c r="BN88">
        <v>5.29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8230703</v>
      </c>
      <c r="BX88">
        <v>-1</v>
      </c>
      <c r="BY88">
        <v>159.86</v>
      </c>
      <c r="BZ88">
        <v>159.86</v>
      </c>
      <c r="CA88">
        <v>89.99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8230703</v>
      </c>
      <c r="CK88">
        <v>-1</v>
      </c>
      <c r="CL88">
        <v>159.86</v>
      </c>
      <c r="CM88">
        <v>159.86</v>
      </c>
      <c r="CN88">
        <v>89.99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</row>
    <row r="89" spans="1:100" ht="12.75">
      <c r="A89" s="9">
        <v>1</v>
      </c>
      <c r="B89">
        <v>2515430.78</v>
      </c>
      <c r="C89">
        <v>6859705.37</v>
      </c>
      <c r="D89">
        <v>170.14</v>
      </c>
      <c r="E89">
        <v>3</v>
      </c>
      <c r="F89">
        <v>152.78</v>
      </c>
      <c r="G89">
        <v>0.1406</v>
      </c>
      <c r="H89">
        <v>-0.642</v>
      </c>
      <c r="I89">
        <v>0.2474</v>
      </c>
      <c r="J89">
        <v>0.55</v>
      </c>
      <c r="K89">
        <v>17.33</v>
      </c>
      <c r="L89">
        <v>17.36</v>
      </c>
      <c r="M89">
        <v>3.6</v>
      </c>
      <c r="N89">
        <v>16.3</v>
      </c>
      <c r="O89">
        <v>0.6</v>
      </c>
      <c r="P89">
        <v>1</v>
      </c>
      <c r="Q89">
        <v>3</v>
      </c>
      <c r="R89">
        <v>47.3</v>
      </c>
      <c r="S89">
        <v>19.8</v>
      </c>
      <c r="T89">
        <v>2.9</v>
      </c>
      <c r="U89">
        <v>77.8</v>
      </c>
      <c r="V89">
        <v>37</v>
      </c>
      <c r="W89">
        <v>62143914</v>
      </c>
      <c r="X89">
        <v>-1</v>
      </c>
      <c r="Y89">
        <v>174.14</v>
      </c>
      <c r="Z89">
        <v>74.36</v>
      </c>
      <c r="AA89">
        <v>13.81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62143915</v>
      </c>
      <c r="AK89">
        <v>-1</v>
      </c>
      <c r="AL89">
        <v>118.16</v>
      </c>
      <c r="AM89">
        <v>67.32</v>
      </c>
      <c r="AN89">
        <v>13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70151257</v>
      </c>
      <c r="AX89">
        <v>1</v>
      </c>
      <c r="AY89">
        <v>15.64</v>
      </c>
      <c r="AZ89">
        <v>48.07</v>
      </c>
      <c r="BA89">
        <v>8.94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440304</v>
      </c>
      <c r="BK89">
        <v>-1</v>
      </c>
      <c r="BL89">
        <v>120.42</v>
      </c>
      <c r="BM89">
        <v>47.14</v>
      </c>
      <c r="BN89">
        <v>5.23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8230703</v>
      </c>
      <c r="BX89">
        <v>-1</v>
      </c>
      <c r="BY89">
        <v>159.86</v>
      </c>
      <c r="BZ89">
        <v>159.86</v>
      </c>
      <c r="CA89">
        <v>89.99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8230703</v>
      </c>
      <c r="CK89">
        <v>-1</v>
      </c>
      <c r="CL89">
        <v>159.86</v>
      </c>
      <c r="CM89">
        <v>159.86</v>
      </c>
      <c r="CN89">
        <v>89.99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</row>
    <row r="90" spans="1:100" ht="12.75">
      <c r="A90" s="9">
        <v>1</v>
      </c>
      <c r="B90">
        <v>2515427.45</v>
      </c>
      <c r="C90">
        <v>6859702.41</v>
      </c>
      <c r="D90">
        <v>171.81</v>
      </c>
      <c r="E90">
        <v>3</v>
      </c>
      <c r="F90">
        <v>152.47</v>
      </c>
      <c r="G90">
        <v>0.096</v>
      </c>
      <c r="H90">
        <v>0.1259</v>
      </c>
      <c r="I90">
        <v>0.4544</v>
      </c>
      <c r="J90">
        <v>0.57</v>
      </c>
      <c r="K90">
        <v>19.34</v>
      </c>
      <c r="L90">
        <v>19.34</v>
      </c>
      <c r="M90">
        <v>3.96</v>
      </c>
      <c r="N90">
        <v>18.5</v>
      </c>
      <c r="O90">
        <v>0.6</v>
      </c>
      <c r="P90">
        <v>1</v>
      </c>
      <c r="Q90">
        <v>3</v>
      </c>
      <c r="R90">
        <v>45.4</v>
      </c>
      <c r="S90">
        <v>22.7</v>
      </c>
      <c r="T90">
        <v>3.9</v>
      </c>
      <c r="U90">
        <v>85.5</v>
      </c>
      <c r="V90">
        <v>43</v>
      </c>
      <c r="W90">
        <v>62143914</v>
      </c>
      <c r="X90">
        <v>-1</v>
      </c>
      <c r="Y90">
        <v>173.2</v>
      </c>
      <c r="Z90">
        <v>74.27</v>
      </c>
      <c r="AA90">
        <v>13.73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62143915</v>
      </c>
      <c r="AK90">
        <v>-1</v>
      </c>
      <c r="AL90">
        <v>118.12</v>
      </c>
      <c r="AM90">
        <v>67.19</v>
      </c>
      <c r="AN90">
        <v>12.78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70151257</v>
      </c>
      <c r="AX90">
        <v>1</v>
      </c>
      <c r="AY90">
        <v>16.08</v>
      </c>
      <c r="AZ90">
        <v>48.01</v>
      </c>
      <c r="BA90">
        <v>9.02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440304</v>
      </c>
      <c r="BK90">
        <v>-1</v>
      </c>
      <c r="BL90">
        <v>121.45</v>
      </c>
      <c r="BM90">
        <v>47.16</v>
      </c>
      <c r="BN90">
        <v>5.12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8230703</v>
      </c>
      <c r="BX90">
        <v>-1</v>
      </c>
      <c r="BY90">
        <v>159.86</v>
      </c>
      <c r="BZ90">
        <v>159.86</v>
      </c>
      <c r="CA90">
        <v>89.99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8230703</v>
      </c>
      <c r="CK90">
        <v>-1</v>
      </c>
      <c r="CL90">
        <v>159.86</v>
      </c>
      <c r="CM90">
        <v>159.86</v>
      </c>
      <c r="CN90">
        <v>89.99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</row>
    <row r="91" spans="1:100" ht="12.75">
      <c r="A91" s="9">
        <v>1</v>
      </c>
      <c r="B91">
        <v>2515436.87</v>
      </c>
      <c r="C91">
        <v>6859709.62</v>
      </c>
      <c r="D91">
        <v>169.59</v>
      </c>
      <c r="E91">
        <v>3</v>
      </c>
      <c r="F91">
        <v>153.47</v>
      </c>
      <c r="G91">
        <v>0.1198</v>
      </c>
      <c r="H91">
        <v>0.0353</v>
      </c>
      <c r="I91">
        <v>0.5026</v>
      </c>
      <c r="J91">
        <v>0.49</v>
      </c>
      <c r="K91">
        <v>16.12</v>
      </c>
      <c r="L91">
        <v>16.13</v>
      </c>
      <c r="M91">
        <v>3.93</v>
      </c>
      <c r="N91">
        <v>16.2</v>
      </c>
      <c r="O91">
        <v>0.6</v>
      </c>
      <c r="P91">
        <v>1</v>
      </c>
      <c r="Q91">
        <v>3</v>
      </c>
      <c r="R91">
        <v>51.5</v>
      </c>
      <c r="S91">
        <v>19.8</v>
      </c>
      <c r="T91">
        <v>3.9</v>
      </c>
      <c r="U91">
        <v>84.7</v>
      </c>
      <c r="V91">
        <v>37</v>
      </c>
      <c r="W91">
        <v>62143914</v>
      </c>
      <c r="X91">
        <v>-1</v>
      </c>
      <c r="Y91">
        <v>175.58</v>
      </c>
      <c r="Z91">
        <v>74.59</v>
      </c>
      <c r="AA91">
        <v>14.01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62143915</v>
      </c>
      <c r="AK91">
        <v>-1</v>
      </c>
      <c r="AL91">
        <v>118.44</v>
      </c>
      <c r="AM91">
        <v>67.59</v>
      </c>
      <c r="AN91">
        <v>13.39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70151257</v>
      </c>
      <c r="AX91">
        <v>1</v>
      </c>
      <c r="AY91">
        <v>15.01</v>
      </c>
      <c r="AZ91">
        <v>48.19</v>
      </c>
      <c r="BA91">
        <v>8.79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440304</v>
      </c>
      <c r="BK91">
        <v>-1</v>
      </c>
      <c r="BL91">
        <v>119.05</v>
      </c>
      <c r="BM91">
        <v>47.16</v>
      </c>
      <c r="BN91">
        <v>5.45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8230703</v>
      </c>
      <c r="BX91">
        <v>-1</v>
      </c>
      <c r="BY91">
        <v>159.86</v>
      </c>
      <c r="BZ91">
        <v>159.86</v>
      </c>
      <c r="CA91">
        <v>89.99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8230703</v>
      </c>
      <c r="CK91">
        <v>-1</v>
      </c>
      <c r="CL91">
        <v>159.86</v>
      </c>
      <c r="CM91">
        <v>159.86</v>
      </c>
      <c r="CN91">
        <v>89.99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</row>
    <row r="92" spans="1:100" ht="12.75">
      <c r="A92" s="9">
        <v>1</v>
      </c>
      <c r="B92">
        <v>2515439.49</v>
      </c>
      <c r="C92">
        <v>6859708.47</v>
      </c>
      <c r="D92">
        <v>170.01</v>
      </c>
      <c r="E92">
        <v>3</v>
      </c>
      <c r="F92">
        <v>153.48</v>
      </c>
      <c r="G92">
        <v>0.1062</v>
      </c>
      <c r="H92">
        <v>0.2942</v>
      </c>
      <c r="I92">
        <v>0.8995</v>
      </c>
      <c r="J92">
        <v>0.41</v>
      </c>
      <c r="K92">
        <v>16.58</v>
      </c>
      <c r="L92">
        <v>16.53</v>
      </c>
      <c r="M92">
        <v>4.1</v>
      </c>
      <c r="N92">
        <v>16.9</v>
      </c>
      <c r="O92">
        <v>0.6</v>
      </c>
      <c r="P92">
        <v>1</v>
      </c>
      <c r="Q92">
        <v>3</v>
      </c>
      <c r="R92">
        <v>52.8</v>
      </c>
      <c r="S92">
        <v>18.3</v>
      </c>
      <c r="T92">
        <v>16.9</v>
      </c>
      <c r="U92">
        <v>84.8</v>
      </c>
      <c r="V92">
        <v>42</v>
      </c>
      <c r="W92">
        <v>62143914</v>
      </c>
      <c r="X92">
        <v>-1</v>
      </c>
      <c r="Y92">
        <v>175.56</v>
      </c>
      <c r="Z92">
        <v>74.75</v>
      </c>
      <c r="AA92">
        <v>14.17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62143915</v>
      </c>
      <c r="AK92">
        <v>-1</v>
      </c>
      <c r="AL92">
        <v>119.06</v>
      </c>
      <c r="AM92">
        <v>67.75</v>
      </c>
      <c r="AN92">
        <v>13.45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70151257</v>
      </c>
      <c r="AX92">
        <v>1</v>
      </c>
      <c r="AY92">
        <v>15.2</v>
      </c>
      <c r="AZ92">
        <v>48.25</v>
      </c>
      <c r="BA92">
        <v>8.73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440304</v>
      </c>
      <c r="BK92">
        <v>-1</v>
      </c>
      <c r="BL92">
        <v>119.53</v>
      </c>
      <c r="BM92">
        <v>47.24</v>
      </c>
      <c r="BN92">
        <v>5.53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8230703</v>
      </c>
      <c r="BX92">
        <v>-1</v>
      </c>
      <c r="BY92">
        <v>159.86</v>
      </c>
      <c r="BZ92">
        <v>159.86</v>
      </c>
      <c r="CA92">
        <v>89.99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8230703</v>
      </c>
      <c r="CK92">
        <v>-1</v>
      </c>
      <c r="CL92">
        <v>159.86</v>
      </c>
      <c r="CM92">
        <v>159.86</v>
      </c>
      <c r="CN92">
        <v>89.99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</row>
    <row r="93" spans="1:100" ht="12.75">
      <c r="A93" s="9">
        <v>1</v>
      </c>
      <c r="B93">
        <v>2515442.41</v>
      </c>
      <c r="C93">
        <v>6859712.27</v>
      </c>
      <c r="D93">
        <v>171.94</v>
      </c>
      <c r="E93">
        <v>3</v>
      </c>
      <c r="F93">
        <v>153.88</v>
      </c>
      <c r="G93">
        <v>0.0757</v>
      </c>
      <c r="H93">
        <v>0.5818</v>
      </c>
      <c r="I93">
        <v>0.8059</v>
      </c>
      <c r="J93">
        <v>0.49</v>
      </c>
      <c r="K93">
        <v>17.61</v>
      </c>
      <c r="L93">
        <v>18.06</v>
      </c>
      <c r="M93">
        <v>3.9</v>
      </c>
      <c r="N93">
        <v>17.5</v>
      </c>
      <c r="O93">
        <v>0.6</v>
      </c>
      <c r="P93">
        <v>1</v>
      </c>
      <c r="Q93">
        <v>3</v>
      </c>
      <c r="R93">
        <v>45.1</v>
      </c>
      <c r="S93">
        <v>20.9</v>
      </c>
      <c r="T93">
        <v>5.8</v>
      </c>
      <c r="U93">
        <v>89.6</v>
      </c>
      <c r="V93">
        <v>42</v>
      </c>
      <c r="W93">
        <v>62143914</v>
      </c>
      <c r="X93">
        <v>-1</v>
      </c>
      <c r="Y93">
        <v>176.59</v>
      </c>
      <c r="Z93">
        <v>74.86</v>
      </c>
      <c r="AA93">
        <v>14.26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62143915</v>
      </c>
      <c r="AK93">
        <v>-1</v>
      </c>
      <c r="AL93">
        <v>118.88</v>
      </c>
      <c r="AM93">
        <v>67.87</v>
      </c>
      <c r="AN93">
        <v>13.73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70151257</v>
      </c>
      <c r="AX93">
        <v>1</v>
      </c>
      <c r="AY93">
        <v>14.61</v>
      </c>
      <c r="AZ93">
        <v>48.29</v>
      </c>
      <c r="BA93">
        <v>8.66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440304</v>
      </c>
      <c r="BK93">
        <v>-1</v>
      </c>
      <c r="BL93">
        <v>118.32</v>
      </c>
      <c r="BM93">
        <v>47.21</v>
      </c>
      <c r="BN93">
        <v>5.65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8230703</v>
      </c>
      <c r="BX93">
        <v>-1</v>
      </c>
      <c r="BY93">
        <v>159.86</v>
      </c>
      <c r="BZ93">
        <v>159.86</v>
      </c>
      <c r="CA93">
        <v>89.99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8230703</v>
      </c>
      <c r="CK93">
        <v>-1</v>
      </c>
      <c r="CL93">
        <v>159.86</v>
      </c>
      <c r="CM93">
        <v>159.86</v>
      </c>
      <c r="CN93">
        <v>89.99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</row>
    <row r="94" spans="1:100" ht="12.75">
      <c r="A94" s="9">
        <v>1</v>
      </c>
      <c r="B94">
        <v>2515441.54</v>
      </c>
      <c r="C94">
        <v>6859710.14</v>
      </c>
      <c r="D94">
        <v>169.86</v>
      </c>
      <c r="E94">
        <v>3</v>
      </c>
      <c r="F94">
        <v>153.5</v>
      </c>
      <c r="G94">
        <v>0.0965</v>
      </c>
      <c r="H94">
        <v>0.2598</v>
      </c>
      <c r="I94">
        <v>0.3355</v>
      </c>
      <c r="J94">
        <v>0.48</v>
      </c>
      <c r="K94">
        <v>16.39</v>
      </c>
      <c r="L94">
        <v>16.36</v>
      </c>
      <c r="M94">
        <v>3.68</v>
      </c>
      <c r="N94">
        <v>15.8</v>
      </c>
      <c r="O94">
        <v>0.6</v>
      </c>
      <c r="P94">
        <v>1</v>
      </c>
      <c r="Q94">
        <v>3</v>
      </c>
      <c r="R94">
        <v>55</v>
      </c>
      <c r="S94">
        <v>20.3</v>
      </c>
      <c r="T94">
        <v>5.9</v>
      </c>
      <c r="U94">
        <v>103.3</v>
      </c>
      <c r="V94">
        <v>45</v>
      </c>
      <c r="W94">
        <v>62143914</v>
      </c>
      <c r="X94">
        <v>-1</v>
      </c>
      <c r="Y94">
        <v>176.08</v>
      </c>
      <c r="Z94">
        <v>74.82</v>
      </c>
      <c r="AA94">
        <v>14.23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62143915</v>
      </c>
      <c r="AK94">
        <v>-1</v>
      </c>
      <c r="AL94">
        <v>119.1</v>
      </c>
      <c r="AM94">
        <v>67.83</v>
      </c>
      <c r="AN94">
        <v>13.59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70151257</v>
      </c>
      <c r="AX94">
        <v>1</v>
      </c>
      <c r="AY94">
        <v>14.94</v>
      </c>
      <c r="AZ94">
        <v>48.29</v>
      </c>
      <c r="BA94">
        <v>8.68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440304</v>
      </c>
      <c r="BK94">
        <v>-1</v>
      </c>
      <c r="BL94">
        <v>119.02</v>
      </c>
      <c r="BM94">
        <v>47.24</v>
      </c>
      <c r="BN94">
        <v>5.6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8230703</v>
      </c>
      <c r="BX94">
        <v>-1</v>
      </c>
      <c r="BY94">
        <v>159.86</v>
      </c>
      <c r="BZ94">
        <v>159.86</v>
      </c>
      <c r="CA94">
        <v>89.99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8230703</v>
      </c>
      <c r="CK94">
        <v>-1</v>
      </c>
      <c r="CL94">
        <v>159.86</v>
      </c>
      <c r="CM94">
        <v>159.86</v>
      </c>
      <c r="CN94">
        <v>89.99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</row>
    <row r="95" spans="1:100" ht="12.75">
      <c r="A95" s="9">
        <v>1</v>
      </c>
      <c r="B95">
        <v>2515436.6</v>
      </c>
      <c r="C95">
        <v>6859712.85</v>
      </c>
      <c r="D95">
        <v>169.65</v>
      </c>
      <c r="E95">
        <v>3</v>
      </c>
      <c r="F95">
        <v>153.64</v>
      </c>
      <c r="G95">
        <v>0.1142</v>
      </c>
      <c r="H95">
        <v>0.0119</v>
      </c>
      <c r="I95">
        <v>0.4157</v>
      </c>
      <c r="J95">
        <v>0.48</v>
      </c>
      <c r="K95">
        <v>16.04</v>
      </c>
      <c r="L95">
        <v>16.01</v>
      </c>
      <c r="M95">
        <v>3.68</v>
      </c>
      <c r="N95">
        <v>15.6</v>
      </c>
      <c r="O95">
        <v>0.6</v>
      </c>
      <c r="P95">
        <v>1</v>
      </c>
      <c r="Q95">
        <v>3</v>
      </c>
      <c r="R95">
        <v>42.1</v>
      </c>
      <c r="S95">
        <v>21.1</v>
      </c>
      <c r="T95">
        <v>5.8</v>
      </c>
      <c r="U95">
        <v>80</v>
      </c>
      <c r="V95">
        <v>37</v>
      </c>
      <c r="W95">
        <v>62143914</v>
      </c>
      <c r="X95">
        <v>-1</v>
      </c>
      <c r="Y95">
        <v>176.23</v>
      </c>
      <c r="Z95">
        <v>74.53</v>
      </c>
      <c r="AA95">
        <v>13.93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62143915</v>
      </c>
      <c r="AK95">
        <v>-1</v>
      </c>
      <c r="AL95">
        <v>117.84</v>
      </c>
      <c r="AM95">
        <v>67.54</v>
      </c>
      <c r="AN95">
        <v>13.5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70151257</v>
      </c>
      <c r="AX95">
        <v>1</v>
      </c>
      <c r="AY95">
        <v>14.5</v>
      </c>
      <c r="AZ95">
        <v>48.16</v>
      </c>
      <c r="BA95">
        <v>8.79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440304</v>
      </c>
      <c r="BK95">
        <v>-1</v>
      </c>
      <c r="BL95">
        <v>117.91</v>
      </c>
      <c r="BM95">
        <v>47.07</v>
      </c>
      <c r="BN95">
        <v>5.45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8230703</v>
      </c>
      <c r="BX95">
        <v>-1</v>
      </c>
      <c r="BY95">
        <v>159.86</v>
      </c>
      <c r="BZ95">
        <v>159.86</v>
      </c>
      <c r="CA95">
        <v>89.99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8230703</v>
      </c>
      <c r="CK95">
        <v>-1</v>
      </c>
      <c r="CL95">
        <v>159.86</v>
      </c>
      <c r="CM95">
        <v>159.86</v>
      </c>
      <c r="CN95">
        <v>89.99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</row>
    <row r="96" spans="1:100" ht="12.75">
      <c r="A96" s="9">
        <v>1</v>
      </c>
      <c r="B96">
        <v>2515438.97</v>
      </c>
      <c r="C96">
        <v>6859713.93</v>
      </c>
      <c r="D96">
        <v>170.49</v>
      </c>
      <c r="E96">
        <v>3</v>
      </c>
      <c r="F96">
        <v>153.74</v>
      </c>
      <c r="G96">
        <v>0.099</v>
      </c>
      <c r="H96">
        <v>0.1957</v>
      </c>
      <c r="I96">
        <v>0.5582</v>
      </c>
      <c r="J96">
        <v>0.46</v>
      </c>
      <c r="K96">
        <v>16.69</v>
      </c>
      <c r="L96">
        <v>16.75</v>
      </c>
      <c r="M96">
        <v>3.71</v>
      </c>
      <c r="N96">
        <v>16.2</v>
      </c>
      <c r="O96">
        <v>0.6</v>
      </c>
      <c r="P96">
        <v>1</v>
      </c>
      <c r="Q96">
        <v>3</v>
      </c>
      <c r="R96">
        <v>46.2</v>
      </c>
      <c r="S96">
        <v>21</v>
      </c>
      <c r="T96">
        <v>8.7</v>
      </c>
      <c r="U96">
        <v>87.9</v>
      </c>
      <c r="V96">
        <v>33</v>
      </c>
      <c r="W96">
        <v>62143914</v>
      </c>
      <c r="X96">
        <v>-1</v>
      </c>
      <c r="Y96">
        <v>176.66</v>
      </c>
      <c r="Z96">
        <v>74.64</v>
      </c>
      <c r="AA96">
        <v>14.04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62143915</v>
      </c>
      <c r="AK96">
        <v>-1</v>
      </c>
      <c r="AL96">
        <v>118.04</v>
      </c>
      <c r="AM96">
        <v>67.66</v>
      </c>
      <c r="AN96">
        <v>13.64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70151257</v>
      </c>
      <c r="AX96">
        <v>1</v>
      </c>
      <c r="AY96">
        <v>14.34</v>
      </c>
      <c r="AZ96">
        <v>48.2</v>
      </c>
      <c r="BA96">
        <v>8.74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440304</v>
      </c>
      <c r="BK96">
        <v>-1</v>
      </c>
      <c r="BL96">
        <v>117.62</v>
      </c>
      <c r="BM96">
        <v>47.09</v>
      </c>
      <c r="BN96">
        <v>5.53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8230703</v>
      </c>
      <c r="BX96">
        <v>-1</v>
      </c>
      <c r="BY96">
        <v>159.86</v>
      </c>
      <c r="BZ96">
        <v>159.86</v>
      </c>
      <c r="CA96">
        <v>89.99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8230703</v>
      </c>
      <c r="CK96">
        <v>-1</v>
      </c>
      <c r="CL96">
        <v>159.86</v>
      </c>
      <c r="CM96">
        <v>159.86</v>
      </c>
      <c r="CN96">
        <v>89.99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</row>
    <row r="97" spans="1:100" ht="12.75">
      <c r="A97" s="9">
        <v>1</v>
      </c>
      <c r="B97">
        <v>2515441.59</v>
      </c>
      <c r="C97">
        <v>6859716.02</v>
      </c>
      <c r="D97">
        <v>170.93</v>
      </c>
      <c r="E97">
        <v>3</v>
      </c>
      <c r="F97">
        <v>154.04</v>
      </c>
      <c r="G97">
        <v>0.0994</v>
      </c>
      <c r="H97">
        <v>0.0238</v>
      </c>
      <c r="I97">
        <v>0.429</v>
      </c>
      <c r="J97">
        <v>0.49</v>
      </c>
      <c r="K97">
        <v>16.32</v>
      </c>
      <c r="L97">
        <v>16.89</v>
      </c>
      <c r="M97">
        <v>3.4</v>
      </c>
      <c r="N97">
        <v>15.5</v>
      </c>
      <c r="O97">
        <v>0.6</v>
      </c>
      <c r="P97">
        <v>1</v>
      </c>
      <c r="Q97">
        <v>3</v>
      </c>
      <c r="R97">
        <v>48.8</v>
      </c>
      <c r="S97">
        <v>20.7</v>
      </c>
      <c r="T97">
        <v>11.6</v>
      </c>
      <c r="U97">
        <v>99.7</v>
      </c>
      <c r="V97">
        <v>38</v>
      </c>
      <c r="W97">
        <v>62143914</v>
      </c>
      <c r="X97">
        <v>-1</v>
      </c>
      <c r="Y97">
        <v>177.31</v>
      </c>
      <c r="Z97">
        <v>74.74</v>
      </c>
      <c r="AA97">
        <v>14.14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62143915</v>
      </c>
      <c r="AK97">
        <v>-1</v>
      </c>
      <c r="AL97">
        <v>118.12</v>
      </c>
      <c r="AM97">
        <v>67.77</v>
      </c>
      <c r="AN97">
        <v>13.82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70151257</v>
      </c>
      <c r="AX97">
        <v>1</v>
      </c>
      <c r="AY97">
        <v>14.01</v>
      </c>
      <c r="AZ97">
        <v>48.25</v>
      </c>
      <c r="BA97">
        <v>8.68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440304</v>
      </c>
      <c r="BK97">
        <v>-1</v>
      </c>
      <c r="BL97">
        <v>117.02</v>
      </c>
      <c r="BM97">
        <v>47.09</v>
      </c>
      <c r="BN97">
        <v>5.63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8230703</v>
      </c>
      <c r="BX97">
        <v>-1</v>
      </c>
      <c r="BY97">
        <v>159.86</v>
      </c>
      <c r="BZ97">
        <v>159.86</v>
      </c>
      <c r="CA97">
        <v>89.99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8230703</v>
      </c>
      <c r="CK97">
        <v>-1</v>
      </c>
      <c r="CL97">
        <v>159.86</v>
      </c>
      <c r="CM97">
        <v>159.86</v>
      </c>
      <c r="CN97">
        <v>89.99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</row>
    <row r="98" spans="1:100" ht="12.75">
      <c r="A98" s="9">
        <v>1</v>
      </c>
      <c r="B98">
        <v>2515438.37</v>
      </c>
      <c r="C98">
        <v>6859716.46</v>
      </c>
      <c r="D98">
        <v>172.21</v>
      </c>
      <c r="E98">
        <v>3</v>
      </c>
      <c r="F98">
        <v>153.89</v>
      </c>
      <c r="G98">
        <v>0.0569</v>
      </c>
      <c r="H98">
        <v>0.6582</v>
      </c>
      <c r="I98">
        <v>0.5902</v>
      </c>
      <c r="J98">
        <v>0.54</v>
      </c>
      <c r="K98">
        <v>18.17</v>
      </c>
      <c r="L98">
        <v>18.32</v>
      </c>
      <c r="M98">
        <v>3.4</v>
      </c>
      <c r="N98">
        <v>16.5</v>
      </c>
      <c r="O98">
        <v>0.6</v>
      </c>
      <c r="P98">
        <v>1</v>
      </c>
      <c r="Q98">
        <v>3</v>
      </c>
      <c r="R98">
        <v>49</v>
      </c>
      <c r="S98">
        <v>18.3</v>
      </c>
      <c r="T98">
        <v>5.8</v>
      </c>
      <c r="U98">
        <v>81.1</v>
      </c>
      <c r="V98">
        <v>50</v>
      </c>
      <c r="W98">
        <v>62143914</v>
      </c>
      <c r="X98">
        <v>-1</v>
      </c>
      <c r="Y98">
        <v>177.14</v>
      </c>
      <c r="Z98">
        <v>74.59</v>
      </c>
      <c r="AA98">
        <v>13.99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62143915</v>
      </c>
      <c r="AK98">
        <v>-1</v>
      </c>
      <c r="AL98">
        <v>117.53</v>
      </c>
      <c r="AM98">
        <v>67.61</v>
      </c>
      <c r="AN98">
        <v>13.73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70151257</v>
      </c>
      <c r="AX98">
        <v>1</v>
      </c>
      <c r="AY98">
        <v>13.94</v>
      </c>
      <c r="AZ98">
        <v>48.17</v>
      </c>
      <c r="BA98">
        <v>8.76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440304</v>
      </c>
      <c r="BK98">
        <v>-1</v>
      </c>
      <c r="BL98">
        <v>116.73</v>
      </c>
      <c r="BM98">
        <v>47.02</v>
      </c>
      <c r="BN98">
        <v>5.53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8230703</v>
      </c>
      <c r="BX98">
        <v>-1</v>
      </c>
      <c r="BY98">
        <v>159.86</v>
      </c>
      <c r="BZ98">
        <v>159.86</v>
      </c>
      <c r="CA98">
        <v>89.99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8230703</v>
      </c>
      <c r="CK98">
        <v>-1</v>
      </c>
      <c r="CL98">
        <v>159.86</v>
      </c>
      <c r="CM98">
        <v>159.86</v>
      </c>
      <c r="CN98">
        <v>89.99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</row>
    <row r="99" spans="1:100" ht="12.75">
      <c r="A99" s="9">
        <v>1</v>
      </c>
      <c r="B99">
        <v>2515437.73</v>
      </c>
      <c r="C99">
        <v>6859718.68</v>
      </c>
      <c r="D99">
        <v>171.97</v>
      </c>
      <c r="E99">
        <v>3</v>
      </c>
      <c r="F99">
        <v>153.96</v>
      </c>
      <c r="G99">
        <v>0.106</v>
      </c>
      <c r="H99">
        <v>-0.0393</v>
      </c>
      <c r="I99">
        <v>0.3857</v>
      </c>
      <c r="J99">
        <v>0.45</v>
      </c>
      <c r="K99">
        <v>17.99</v>
      </c>
      <c r="L99">
        <v>18.01</v>
      </c>
      <c r="M99">
        <v>3.74</v>
      </c>
      <c r="N99">
        <v>17.1</v>
      </c>
      <c r="O99">
        <v>0.6</v>
      </c>
      <c r="P99">
        <v>1</v>
      </c>
      <c r="Q99">
        <v>3</v>
      </c>
      <c r="R99">
        <v>41.1</v>
      </c>
      <c r="S99">
        <v>21.5</v>
      </c>
      <c r="T99">
        <v>1.9</v>
      </c>
      <c r="U99">
        <v>81.1</v>
      </c>
      <c r="V99">
        <v>46</v>
      </c>
      <c r="W99">
        <v>62143914</v>
      </c>
      <c r="X99">
        <v>-1</v>
      </c>
      <c r="Y99">
        <v>177.57</v>
      </c>
      <c r="Z99">
        <v>74.52</v>
      </c>
      <c r="AA99">
        <v>13.91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62143915</v>
      </c>
      <c r="AK99">
        <v>-1</v>
      </c>
      <c r="AL99">
        <v>117.06</v>
      </c>
      <c r="AM99">
        <v>67.54</v>
      </c>
      <c r="AN99">
        <v>13.79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70151257</v>
      </c>
      <c r="AX99">
        <v>1</v>
      </c>
      <c r="AY99">
        <v>13.59</v>
      </c>
      <c r="AZ99">
        <v>48.14</v>
      </c>
      <c r="BA99">
        <v>8.77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440304</v>
      </c>
      <c r="BK99">
        <v>-1</v>
      </c>
      <c r="BL99">
        <v>115.93</v>
      </c>
      <c r="BM99">
        <v>46.94</v>
      </c>
      <c r="BN99">
        <v>5.52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8230703</v>
      </c>
      <c r="BX99">
        <v>-1</v>
      </c>
      <c r="BY99">
        <v>159.86</v>
      </c>
      <c r="BZ99">
        <v>159.86</v>
      </c>
      <c r="CA99">
        <v>89.99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8230703</v>
      </c>
      <c r="CK99">
        <v>-1</v>
      </c>
      <c r="CL99">
        <v>159.86</v>
      </c>
      <c r="CM99">
        <v>159.86</v>
      </c>
      <c r="CN99">
        <v>89.99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</row>
    <row r="100" spans="1:100" ht="12.75">
      <c r="A100" s="9">
        <v>1</v>
      </c>
      <c r="B100">
        <v>2515435.76</v>
      </c>
      <c r="C100">
        <v>6859715.66</v>
      </c>
      <c r="D100">
        <v>169.77</v>
      </c>
      <c r="E100">
        <v>3</v>
      </c>
      <c r="F100">
        <v>153.72</v>
      </c>
      <c r="G100">
        <v>0.15</v>
      </c>
      <c r="H100">
        <v>0.6</v>
      </c>
      <c r="I100">
        <v>0.7</v>
      </c>
      <c r="J100">
        <v>1.21</v>
      </c>
      <c r="K100">
        <v>15.74</v>
      </c>
      <c r="L100">
        <v>16.05</v>
      </c>
      <c r="M100">
        <v>6.01</v>
      </c>
      <c r="N100">
        <v>20.8</v>
      </c>
      <c r="O100">
        <v>0.6</v>
      </c>
      <c r="P100">
        <v>1</v>
      </c>
      <c r="Q100">
        <v>3</v>
      </c>
      <c r="R100">
        <v>46.5</v>
      </c>
      <c r="S100">
        <v>24.1</v>
      </c>
      <c r="T100">
        <v>5.8</v>
      </c>
      <c r="U100">
        <v>84.7</v>
      </c>
      <c r="V100">
        <v>25</v>
      </c>
      <c r="W100">
        <v>62143914</v>
      </c>
      <c r="X100">
        <v>-1</v>
      </c>
      <c r="Y100">
        <v>176.76</v>
      </c>
      <c r="Z100">
        <v>74.44</v>
      </c>
      <c r="AA100">
        <v>13.84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62143915</v>
      </c>
      <c r="AK100">
        <v>-1</v>
      </c>
      <c r="AL100">
        <v>117.23</v>
      </c>
      <c r="AM100">
        <v>67.46</v>
      </c>
      <c r="AN100">
        <v>13.57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70151257</v>
      </c>
      <c r="AX100">
        <v>1</v>
      </c>
      <c r="AY100">
        <v>14.06</v>
      </c>
      <c r="AZ100">
        <v>48.12</v>
      </c>
      <c r="BA100">
        <v>8.81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440304</v>
      </c>
      <c r="BK100">
        <v>-1</v>
      </c>
      <c r="BL100">
        <v>116.89</v>
      </c>
      <c r="BM100">
        <v>46.98</v>
      </c>
      <c r="BN100">
        <v>5.43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8230703</v>
      </c>
      <c r="BX100">
        <v>-1</v>
      </c>
      <c r="BY100">
        <v>159.86</v>
      </c>
      <c r="BZ100">
        <v>159.86</v>
      </c>
      <c r="CA100">
        <v>89.99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8230703</v>
      </c>
      <c r="CK100">
        <v>-1</v>
      </c>
      <c r="CL100">
        <v>159.86</v>
      </c>
      <c r="CM100">
        <v>159.86</v>
      </c>
      <c r="CN100">
        <v>89.99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</row>
    <row r="101" spans="1:100" ht="12.75">
      <c r="A101" s="9">
        <v>1</v>
      </c>
      <c r="B101">
        <v>2515435.85</v>
      </c>
      <c r="C101">
        <v>6859722.18</v>
      </c>
      <c r="D101">
        <v>172.89</v>
      </c>
      <c r="E101">
        <v>3</v>
      </c>
      <c r="F101">
        <v>154.05</v>
      </c>
      <c r="G101">
        <v>0.0837</v>
      </c>
      <c r="H101">
        <v>0.4362</v>
      </c>
      <c r="I101">
        <v>0.5092</v>
      </c>
      <c r="J101">
        <v>0.64</v>
      </c>
      <c r="K101">
        <v>18.72</v>
      </c>
      <c r="L101">
        <v>18.84</v>
      </c>
      <c r="M101">
        <v>4.03</v>
      </c>
      <c r="N101">
        <v>18.4</v>
      </c>
      <c r="O101">
        <v>0.6</v>
      </c>
      <c r="P101">
        <v>1</v>
      </c>
      <c r="Q101">
        <v>3</v>
      </c>
      <c r="R101">
        <v>53.5</v>
      </c>
      <c r="S101">
        <v>21.1</v>
      </c>
      <c r="T101">
        <v>2</v>
      </c>
      <c r="U101">
        <v>90.6</v>
      </c>
      <c r="V101">
        <v>43</v>
      </c>
      <c r="W101">
        <v>62143914</v>
      </c>
      <c r="X101">
        <v>-1</v>
      </c>
      <c r="Y101">
        <v>178.18</v>
      </c>
      <c r="Z101">
        <v>74.38</v>
      </c>
      <c r="AA101">
        <v>13.76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62143915</v>
      </c>
      <c r="AK101">
        <v>-1</v>
      </c>
      <c r="AL101">
        <v>116.19</v>
      </c>
      <c r="AM101">
        <v>67.41</v>
      </c>
      <c r="AN101">
        <v>13.87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70151257</v>
      </c>
      <c r="AX101">
        <v>1</v>
      </c>
      <c r="AY101">
        <v>13.04</v>
      </c>
      <c r="AZ101">
        <v>48.07</v>
      </c>
      <c r="BA101">
        <v>8.82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440304</v>
      </c>
      <c r="BK101">
        <v>-1</v>
      </c>
      <c r="BL101">
        <v>114.62</v>
      </c>
      <c r="BM101">
        <v>46.81</v>
      </c>
      <c r="BN101">
        <v>5.48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8230703</v>
      </c>
      <c r="BX101">
        <v>-1</v>
      </c>
      <c r="BY101">
        <v>159.86</v>
      </c>
      <c r="BZ101">
        <v>159.86</v>
      </c>
      <c r="CA101">
        <v>89.99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8230703</v>
      </c>
      <c r="CK101">
        <v>-1</v>
      </c>
      <c r="CL101">
        <v>159.86</v>
      </c>
      <c r="CM101">
        <v>159.86</v>
      </c>
      <c r="CN101">
        <v>89.99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</row>
    <row r="102" spans="1:100" ht="12.75">
      <c r="A102" s="9">
        <v>1</v>
      </c>
      <c r="B102">
        <v>2515438.98</v>
      </c>
      <c r="C102">
        <v>6859721.99</v>
      </c>
      <c r="D102">
        <v>171.52</v>
      </c>
      <c r="E102">
        <v>3</v>
      </c>
      <c r="F102">
        <v>154.15</v>
      </c>
      <c r="G102">
        <v>0.0797</v>
      </c>
      <c r="H102">
        <v>0.4638</v>
      </c>
      <c r="I102">
        <v>0.5995</v>
      </c>
      <c r="J102">
        <v>0.49</v>
      </c>
      <c r="K102">
        <v>17.37</v>
      </c>
      <c r="L102">
        <v>17.37</v>
      </c>
      <c r="M102">
        <v>3.69</v>
      </c>
      <c r="N102">
        <v>16.5</v>
      </c>
      <c r="O102">
        <v>0.6</v>
      </c>
      <c r="P102">
        <v>1</v>
      </c>
      <c r="Q102">
        <v>3</v>
      </c>
      <c r="R102">
        <v>41.9</v>
      </c>
      <c r="S102">
        <v>21.1</v>
      </c>
      <c r="T102">
        <v>1.9</v>
      </c>
      <c r="U102">
        <v>75.5</v>
      </c>
      <c r="V102">
        <v>32</v>
      </c>
      <c r="W102">
        <v>62143914</v>
      </c>
      <c r="X102">
        <v>-1</v>
      </c>
      <c r="Y102">
        <v>178.38</v>
      </c>
      <c r="Z102">
        <v>74.52</v>
      </c>
      <c r="AA102">
        <v>13.91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62143915</v>
      </c>
      <c r="AK102">
        <v>-1</v>
      </c>
      <c r="AL102">
        <v>116.73</v>
      </c>
      <c r="AM102">
        <v>67.57</v>
      </c>
      <c r="AN102">
        <v>13.96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70151257</v>
      </c>
      <c r="AX102">
        <v>1</v>
      </c>
      <c r="AY102">
        <v>13.07</v>
      </c>
      <c r="AZ102">
        <v>48.15</v>
      </c>
      <c r="BA102">
        <v>8.74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440304</v>
      </c>
      <c r="BK102">
        <v>-1</v>
      </c>
      <c r="BL102">
        <v>114.86</v>
      </c>
      <c r="BM102">
        <v>46.88</v>
      </c>
      <c r="BN102">
        <v>5.57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8230703</v>
      </c>
      <c r="BX102">
        <v>-1</v>
      </c>
      <c r="BY102">
        <v>159.86</v>
      </c>
      <c r="BZ102">
        <v>159.86</v>
      </c>
      <c r="CA102">
        <v>89.99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8230703</v>
      </c>
      <c r="CK102">
        <v>-1</v>
      </c>
      <c r="CL102">
        <v>159.86</v>
      </c>
      <c r="CM102">
        <v>159.86</v>
      </c>
      <c r="CN102">
        <v>89.99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</row>
    <row r="103" spans="1:100" ht="12.75">
      <c r="A103" s="9">
        <v>1</v>
      </c>
      <c r="B103">
        <v>2515438.98</v>
      </c>
      <c r="C103">
        <v>6859721.99</v>
      </c>
      <c r="D103">
        <v>171.52</v>
      </c>
      <c r="E103">
        <v>3</v>
      </c>
      <c r="F103">
        <v>154.15</v>
      </c>
      <c r="G103">
        <v>0.0797</v>
      </c>
      <c r="H103">
        <v>0.4638</v>
      </c>
      <c r="I103">
        <v>0.5995</v>
      </c>
      <c r="J103">
        <v>0.49</v>
      </c>
      <c r="K103">
        <v>17.37</v>
      </c>
      <c r="L103">
        <v>17.37</v>
      </c>
      <c r="M103">
        <v>3.69</v>
      </c>
      <c r="N103">
        <v>16.5</v>
      </c>
      <c r="O103">
        <v>0.6</v>
      </c>
      <c r="P103">
        <v>1</v>
      </c>
      <c r="Q103">
        <v>3</v>
      </c>
      <c r="R103">
        <v>41.9</v>
      </c>
      <c r="S103">
        <v>21.1</v>
      </c>
      <c r="T103">
        <v>1.9</v>
      </c>
      <c r="U103">
        <v>75.5</v>
      </c>
      <c r="V103">
        <v>32</v>
      </c>
      <c r="W103">
        <v>62143914</v>
      </c>
      <c r="X103">
        <v>-1</v>
      </c>
      <c r="Y103">
        <v>178.38</v>
      </c>
      <c r="Z103">
        <v>74.52</v>
      </c>
      <c r="AA103">
        <v>13.91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62143915</v>
      </c>
      <c r="AK103">
        <v>-1</v>
      </c>
      <c r="AL103">
        <v>116.73</v>
      </c>
      <c r="AM103">
        <v>67.57</v>
      </c>
      <c r="AN103">
        <v>13.96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70151257</v>
      </c>
      <c r="AX103">
        <v>1</v>
      </c>
      <c r="AY103">
        <v>13.07</v>
      </c>
      <c r="AZ103">
        <v>48.15</v>
      </c>
      <c r="BA103">
        <v>8.74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440304</v>
      </c>
      <c r="BK103">
        <v>-1</v>
      </c>
      <c r="BL103">
        <v>114.86</v>
      </c>
      <c r="BM103">
        <v>46.88</v>
      </c>
      <c r="BN103">
        <v>5.57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8230703</v>
      </c>
      <c r="BX103">
        <v>-1</v>
      </c>
      <c r="BY103">
        <v>159.86</v>
      </c>
      <c r="BZ103">
        <v>159.86</v>
      </c>
      <c r="CA103">
        <v>89.99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8230703</v>
      </c>
      <c r="CK103">
        <v>-1</v>
      </c>
      <c r="CL103">
        <v>159.86</v>
      </c>
      <c r="CM103">
        <v>159.86</v>
      </c>
      <c r="CN103">
        <v>89.99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</row>
    <row r="104" spans="1:100" ht="12.75">
      <c r="A104" s="9">
        <v>1</v>
      </c>
      <c r="B104">
        <v>2515448.85</v>
      </c>
      <c r="C104">
        <v>6859717.51</v>
      </c>
      <c r="D104">
        <v>172.96</v>
      </c>
      <c r="E104">
        <v>3</v>
      </c>
      <c r="F104">
        <v>154.26</v>
      </c>
      <c r="G104">
        <v>0.0668</v>
      </c>
      <c r="H104">
        <v>0.789</v>
      </c>
      <c r="I104">
        <v>0.7581</v>
      </c>
      <c r="J104">
        <v>0.52</v>
      </c>
      <c r="K104">
        <v>18.69</v>
      </c>
      <c r="L104">
        <v>18.7</v>
      </c>
      <c r="M104">
        <v>4.08</v>
      </c>
      <c r="N104">
        <v>18.4</v>
      </c>
      <c r="O104">
        <v>0.6</v>
      </c>
      <c r="P104">
        <v>1</v>
      </c>
      <c r="Q104">
        <v>3</v>
      </c>
      <c r="R104">
        <v>44.1</v>
      </c>
      <c r="S104">
        <v>18.8</v>
      </c>
      <c r="T104">
        <v>4.9</v>
      </c>
      <c r="U104">
        <v>75.4</v>
      </c>
      <c r="V104">
        <v>66</v>
      </c>
      <c r="W104">
        <v>62143914</v>
      </c>
      <c r="X104">
        <v>-1</v>
      </c>
      <c r="Y104">
        <v>178.18</v>
      </c>
      <c r="Z104">
        <v>75.11</v>
      </c>
      <c r="AA104">
        <v>14.5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62143915</v>
      </c>
      <c r="AK104">
        <v>-1</v>
      </c>
      <c r="AL104">
        <v>119.01</v>
      </c>
      <c r="AM104">
        <v>68.15</v>
      </c>
      <c r="AN104">
        <v>14.19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70151257</v>
      </c>
      <c r="AX104">
        <v>1</v>
      </c>
      <c r="AY104">
        <v>13.77</v>
      </c>
      <c r="AZ104">
        <v>48.4</v>
      </c>
      <c r="BA104">
        <v>8.51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440304</v>
      </c>
      <c r="BK104">
        <v>-1</v>
      </c>
      <c r="BL104">
        <v>116.82</v>
      </c>
      <c r="BM104">
        <v>47.21</v>
      </c>
      <c r="BN104">
        <v>5.88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8230703</v>
      </c>
      <c r="BX104">
        <v>-1</v>
      </c>
      <c r="BY104">
        <v>159.86</v>
      </c>
      <c r="BZ104">
        <v>159.86</v>
      </c>
      <c r="CA104">
        <v>89.99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8230703</v>
      </c>
      <c r="CK104">
        <v>-1</v>
      </c>
      <c r="CL104">
        <v>159.86</v>
      </c>
      <c r="CM104">
        <v>159.86</v>
      </c>
      <c r="CN104">
        <v>89.99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</row>
    <row r="105" spans="1:100" ht="12.75">
      <c r="A105" s="9">
        <v>1</v>
      </c>
      <c r="B105">
        <v>2515447.3</v>
      </c>
      <c r="C105">
        <v>6859715.57</v>
      </c>
      <c r="D105">
        <v>171.41</v>
      </c>
      <c r="E105">
        <v>3</v>
      </c>
      <c r="F105">
        <v>154.03</v>
      </c>
      <c r="G105">
        <v>-0.0169</v>
      </c>
      <c r="H105">
        <v>2.1345</v>
      </c>
      <c r="I105">
        <v>1.4351</v>
      </c>
      <c r="J105">
        <v>0.83</v>
      </c>
      <c r="K105">
        <v>17.29</v>
      </c>
      <c r="L105">
        <v>17.38</v>
      </c>
      <c r="M105">
        <v>3.68</v>
      </c>
      <c r="N105">
        <v>16.5</v>
      </c>
      <c r="O105">
        <v>0.6</v>
      </c>
      <c r="P105">
        <v>1</v>
      </c>
      <c r="Q105">
        <v>3</v>
      </c>
      <c r="R105">
        <v>37.6</v>
      </c>
      <c r="S105">
        <v>20</v>
      </c>
      <c r="T105">
        <v>2.9</v>
      </c>
      <c r="U105">
        <v>75.4</v>
      </c>
      <c r="V105">
        <v>48</v>
      </c>
      <c r="W105">
        <v>62143914</v>
      </c>
      <c r="X105">
        <v>-1</v>
      </c>
      <c r="Y105">
        <v>177.66</v>
      </c>
      <c r="Z105">
        <v>75.04</v>
      </c>
      <c r="AA105">
        <v>14.44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62143915</v>
      </c>
      <c r="AK105">
        <v>-1</v>
      </c>
      <c r="AL105">
        <v>119.09</v>
      </c>
      <c r="AM105">
        <v>68.08</v>
      </c>
      <c r="AN105">
        <v>14.04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70151257</v>
      </c>
      <c r="AX105">
        <v>1</v>
      </c>
      <c r="AY105">
        <v>14.08</v>
      </c>
      <c r="AZ105">
        <v>48.38</v>
      </c>
      <c r="BA105">
        <v>8.55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440304</v>
      </c>
      <c r="BK105">
        <v>-1</v>
      </c>
      <c r="BL105">
        <v>117.4</v>
      </c>
      <c r="BM105">
        <v>47.22</v>
      </c>
      <c r="BN105">
        <v>5.82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8230703</v>
      </c>
      <c r="BX105">
        <v>-1</v>
      </c>
      <c r="BY105">
        <v>159.86</v>
      </c>
      <c r="BZ105">
        <v>159.86</v>
      </c>
      <c r="CA105">
        <v>89.99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8230703</v>
      </c>
      <c r="CK105">
        <v>-1</v>
      </c>
      <c r="CL105">
        <v>159.86</v>
      </c>
      <c r="CM105">
        <v>159.86</v>
      </c>
      <c r="CN105">
        <v>89.99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</row>
    <row r="106" spans="1:100" ht="12.75">
      <c r="A106" s="9">
        <v>1</v>
      </c>
      <c r="B106">
        <v>2515445.05</v>
      </c>
      <c r="C106">
        <v>6859719.15</v>
      </c>
      <c r="D106">
        <v>171.82</v>
      </c>
      <c r="E106">
        <v>3</v>
      </c>
      <c r="F106">
        <v>154.31</v>
      </c>
      <c r="G106">
        <v>0.0747</v>
      </c>
      <c r="H106">
        <v>0.5291</v>
      </c>
      <c r="I106">
        <v>0.5774</v>
      </c>
      <c r="J106">
        <v>0.56</v>
      </c>
      <c r="K106">
        <v>17.58</v>
      </c>
      <c r="L106">
        <v>17.51</v>
      </c>
      <c r="M106">
        <v>3.67</v>
      </c>
      <c r="N106">
        <v>16.6</v>
      </c>
      <c r="O106">
        <v>0.6</v>
      </c>
      <c r="P106">
        <v>1</v>
      </c>
      <c r="Q106">
        <v>3</v>
      </c>
      <c r="R106">
        <v>50.4</v>
      </c>
      <c r="S106">
        <v>20.5</v>
      </c>
      <c r="T106">
        <v>1.9</v>
      </c>
      <c r="U106">
        <v>82.8</v>
      </c>
      <c r="V106">
        <v>48</v>
      </c>
      <c r="W106">
        <v>62143914</v>
      </c>
      <c r="X106">
        <v>-1</v>
      </c>
      <c r="Y106">
        <v>178.23</v>
      </c>
      <c r="Z106">
        <v>74.88</v>
      </c>
      <c r="AA106">
        <v>14.27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62143915</v>
      </c>
      <c r="AK106">
        <v>-1</v>
      </c>
      <c r="AL106">
        <v>118.15</v>
      </c>
      <c r="AM106">
        <v>67.92</v>
      </c>
      <c r="AN106">
        <v>14.08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70151257</v>
      </c>
      <c r="AX106">
        <v>1</v>
      </c>
      <c r="AY106">
        <v>13.51</v>
      </c>
      <c r="AZ106">
        <v>48.31</v>
      </c>
      <c r="BA106">
        <v>8.6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440304</v>
      </c>
      <c r="BK106">
        <v>-1</v>
      </c>
      <c r="BL106">
        <v>116.12</v>
      </c>
      <c r="BM106">
        <v>47.08</v>
      </c>
      <c r="BN106">
        <v>5.76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8230703</v>
      </c>
      <c r="BX106">
        <v>-1</v>
      </c>
      <c r="BY106">
        <v>159.86</v>
      </c>
      <c r="BZ106">
        <v>159.86</v>
      </c>
      <c r="CA106">
        <v>89.99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8230703</v>
      </c>
      <c r="CK106">
        <v>-1</v>
      </c>
      <c r="CL106">
        <v>159.86</v>
      </c>
      <c r="CM106">
        <v>159.86</v>
      </c>
      <c r="CN106">
        <v>89.99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</row>
    <row r="107" spans="1:100" ht="12.75">
      <c r="A107" s="9">
        <v>1</v>
      </c>
      <c r="B107">
        <v>2515445.32</v>
      </c>
      <c r="C107">
        <v>6859721.86</v>
      </c>
      <c r="D107">
        <v>172.73</v>
      </c>
      <c r="E107">
        <v>3</v>
      </c>
      <c r="F107">
        <v>154.45</v>
      </c>
      <c r="G107">
        <v>0.1134</v>
      </c>
      <c r="H107">
        <v>-0.0686</v>
      </c>
      <c r="I107">
        <v>0.5026</v>
      </c>
      <c r="J107">
        <v>0.53</v>
      </c>
      <c r="K107">
        <v>18.38</v>
      </c>
      <c r="L107">
        <v>18.28</v>
      </c>
      <c r="M107">
        <v>4.01</v>
      </c>
      <c r="N107">
        <v>17.9</v>
      </c>
      <c r="O107">
        <v>0.6</v>
      </c>
      <c r="P107">
        <v>1</v>
      </c>
      <c r="Q107">
        <v>3</v>
      </c>
      <c r="R107">
        <v>48.9</v>
      </c>
      <c r="S107">
        <v>22.2</v>
      </c>
      <c r="T107">
        <v>1.9</v>
      </c>
      <c r="U107">
        <v>91.9</v>
      </c>
      <c r="V107">
        <v>51</v>
      </c>
      <c r="W107">
        <v>62143914</v>
      </c>
      <c r="X107">
        <v>-1</v>
      </c>
      <c r="Y107">
        <v>178.82</v>
      </c>
      <c r="Z107">
        <v>74.86</v>
      </c>
      <c r="AA107">
        <v>14.24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62143915</v>
      </c>
      <c r="AK107">
        <v>-1</v>
      </c>
      <c r="AL107">
        <v>117.76</v>
      </c>
      <c r="AM107">
        <v>67.91</v>
      </c>
      <c r="AN107">
        <v>14.21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70151257</v>
      </c>
      <c r="AX107">
        <v>1</v>
      </c>
      <c r="AY107">
        <v>13.07</v>
      </c>
      <c r="AZ107">
        <v>48.29</v>
      </c>
      <c r="BA107">
        <v>8.6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440304</v>
      </c>
      <c r="BK107">
        <v>-1</v>
      </c>
      <c r="BL107">
        <v>115.24</v>
      </c>
      <c r="BM107">
        <v>47.02</v>
      </c>
      <c r="BN107">
        <v>5.79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8230703</v>
      </c>
      <c r="BX107">
        <v>-1</v>
      </c>
      <c r="BY107">
        <v>159.86</v>
      </c>
      <c r="BZ107">
        <v>159.86</v>
      </c>
      <c r="CA107">
        <v>89.99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8230703</v>
      </c>
      <c r="CK107">
        <v>-1</v>
      </c>
      <c r="CL107">
        <v>159.86</v>
      </c>
      <c r="CM107">
        <v>159.86</v>
      </c>
      <c r="CN107">
        <v>89.99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</row>
    <row r="108" spans="1:100" ht="12.75">
      <c r="A108" s="9">
        <v>1</v>
      </c>
      <c r="B108">
        <v>2515442.66</v>
      </c>
      <c r="C108">
        <v>6859722.6</v>
      </c>
      <c r="D108">
        <v>172.49</v>
      </c>
      <c r="E108">
        <v>3</v>
      </c>
      <c r="F108">
        <v>154.42</v>
      </c>
      <c r="G108">
        <v>0.0812</v>
      </c>
      <c r="H108">
        <v>0.5027</v>
      </c>
      <c r="I108">
        <v>0.7127</v>
      </c>
      <c r="J108">
        <v>0.52</v>
      </c>
      <c r="K108">
        <v>18.02</v>
      </c>
      <c r="L108">
        <v>18.06</v>
      </c>
      <c r="M108">
        <v>3.94</v>
      </c>
      <c r="N108">
        <v>17.6</v>
      </c>
      <c r="O108">
        <v>0.6</v>
      </c>
      <c r="P108">
        <v>1</v>
      </c>
      <c r="Q108">
        <v>3</v>
      </c>
      <c r="R108">
        <v>50.8</v>
      </c>
      <c r="S108">
        <v>19.3</v>
      </c>
      <c r="T108">
        <v>1.9</v>
      </c>
      <c r="U108">
        <v>91.5</v>
      </c>
      <c r="V108">
        <v>55</v>
      </c>
      <c r="W108">
        <v>62143914</v>
      </c>
      <c r="X108">
        <v>-1</v>
      </c>
      <c r="Y108">
        <v>178.79</v>
      </c>
      <c r="Z108">
        <v>74.71</v>
      </c>
      <c r="AA108">
        <v>14.09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62143915</v>
      </c>
      <c r="AK108">
        <v>-1</v>
      </c>
      <c r="AL108">
        <v>117.22</v>
      </c>
      <c r="AM108">
        <v>67.76</v>
      </c>
      <c r="AN108">
        <v>14.13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70151257</v>
      </c>
      <c r="AX108">
        <v>1</v>
      </c>
      <c r="AY108">
        <v>12.96</v>
      </c>
      <c r="AZ108">
        <v>48.23</v>
      </c>
      <c r="BA108">
        <v>8.66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440304</v>
      </c>
      <c r="BK108">
        <v>-1</v>
      </c>
      <c r="BL108">
        <v>114.85</v>
      </c>
      <c r="BM108">
        <v>46.95</v>
      </c>
      <c r="BN108">
        <v>5.7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8230703</v>
      </c>
      <c r="BX108">
        <v>-1</v>
      </c>
      <c r="BY108">
        <v>159.86</v>
      </c>
      <c r="BZ108">
        <v>159.86</v>
      </c>
      <c r="CA108">
        <v>89.99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8230703</v>
      </c>
      <c r="CK108">
        <v>-1</v>
      </c>
      <c r="CL108">
        <v>159.86</v>
      </c>
      <c r="CM108">
        <v>159.86</v>
      </c>
      <c r="CN108">
        <v>89.99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</row>
    <row r="109" spans="1:100" ht="12.75">
      <c r="A109" s="9">
        <v>1</v>
      </c>
      <c r="B109">
        <v>2515438.65</v>
      </c>
      <c r="C109">
        <v>6859724.8</v>
      </c>
      <c r="D109">
        <v>173.72</v>
      </c>
      <c r="E109">
        <v>3</v>
      </c>
      <c r="F109">
        <v>154.28</v>
      </c>
      <c r="G109">
        <v>0.0533</v>
      </c>
      <c r="H109">
        <v>1.1284</v>
      </c>
      <c r="I109">
        <v>1.3042</v>
      </c>
      <c r="J109">
        <v>0.56</v>
      </c>
      <c r="K109">
        <v>19.4</v>
      </c>
      <c r="L109">
        <v>19.43</v>
      </c>
      <c r="M109">
        <v>4.33</v>
      </c>
      <c r="N109">
        <v>19.5</v>
      </c>
      <c r="O109">
        <v>0.6</v>
      </c>
      <c r="P109">
        <v>1</v>
      </c>
      <c r="Q109">
        <v>3</v>
      </c>
      <c r="R109">
        <v>50.4</v>
      </c>
      <c r="S109">
        <v>19.3</v>
      </c>
      <c r="T109">
        <v>3.9</v>
      </c>
      <c r="U109">
        <v>91.3</v>
      </c>
      <c r="V109">
        <v>63</v>
      </c>
      <c r="W109">
        <v>62143914</v>
      </c>
      <c r="X109">
        <v>-1</v>
      </c>
      <c r="Y109">
        <v>178.96</v>
      </c>
      <c r="Z109">
        <v>74.49</v>
      </c>
      <c r="AA109">
        <v>13.87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62143915</v>
      </c>
      <c r="AK109">
        <v>-1</v>
      </c>
      <c r="AL109">
        <v>116.23</v>
      </c>
      <c r="AM109">
        <v>67.53</v>
      </c>
      <c r="AN109">
        <v>14.08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70151257</v>
      </c>
      <c r="AX109">
        <v>1</v>
      </c>
      <c r="AY109">
        <v>12.62</v>
      </c>
      <c r="AZ109">
        <v>48.12</v>
      </c>
      <c r="BA109">
        <v>8.76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440304</v>
      </c>
      <c r="BK109">
        <v>-1</v>
      </c>
      <c r="BL109">
        <v>113.88</v>
      </c>
      <c r="BM109">
        <v>46.81</v>
      </c>
      <c r="BN109">
        <v>5.59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8230703</v>
      </c>
      <c r="BX109">
        <v>-1</v>
      </c>
      <c r="BY109">
        <v>159.86</v>
      </c>
      <c r="BZ109">
        <v>159.86</v>
      </c>
      <c r="CA109">
        <v>89.99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8230703</v>
      </c>
      <c r="CK109">
        <v>-1</v>
      </c>
      <c r="CL109">
        <v>159.86</v>
      </c>
      <c r="CM109">
        <v>159.86</v>
      </c>
      <c r="CN109">
        <v>89.99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</row>
    <row r="110" spans="1:100" ht="12.75">
      <c r="A110" s="9">
        <v>1</v>
      </c>
      <c r="B110">
        <v>2515439.17</v>
      </c>
      <c r="C110">
        <v>6859727.39</v>
      </c>
      <c r="D110">
        <v>175.01</v>
      </c>
      <c r="E110">
        <v>3</v>
      </c>
      <c r="F110">
        <v>154.46</v>
      </c>
      <c r="G110">
        <v>0.0853</v>
      </c>
      <c r="H110">
        <v>0.1653</v>
      </c>
      <c r="I110">
        <v>0.6052</v>
      </c>
      <c r="J110">
        <v>0.57</v>
      </c>
      <c r="K110">
        <v>20.44</v>
      </c>
      <c r="L110">
        <v>20.55</v>
      </c>
      <c r="M110">
        <v>3.83</v>
      </c>
      <c r="N110">
        <v>19</v>
      </c>
      <c r="O110">
        <v>0.6</v>
      </c>
      <c r="P110">
        <v>1</v>
      </c>
      <c r="Q110">
        <v>3</v>
      </c>
      <c r="R110">
        <v>49.1</v>
      </c>
      <c r="S110">
        <v>20.2</v>
      </c>
      <c r="T110">
        <v>3.9</v>
      </c>
      <c r="U110">
        <v>88.1</v>
      </c>
      <c r="V110">
        <v>69</v>
      </c>
      <c r="W110">
        <v>62143914</v>
      </c>
      <c r="X110">
        <v>-1</v>
      </c>
      <c r="Y110">
        <v>179.56</v>
      </c>
      <c r="Z110">
        <v>74.49</v>
      </c>
      <c r="AA110">
        <v>13.87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62143915</v>
      </c>
      <c r="AK110">
        <v>-1</v>
      </c>
      <c r="AL110">
        <v>115.91</v>
      </c>
      <c r="AM110">
        <v>67.54</v>
      </c>
      <c r="AN110">
        <v>14.22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70151257</v>
      </c>
      <c r="AX110">
        <v>1</v>
      </c>
      <c r="AY110">
        <v>12.21</v>
      </c>
      <c r="AZ110">
        <v>48.11</v>
      </c>
      <c r="BA110">
        <v>8.76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440304</v>
      </c>
      <c r="BK110">
        <v>-1</v>
      </c>
      <c r="BL110">
        <v>113.04</v>
      </c>
      <c r="BM110">
        <v>46.75</v>
      </c>
      <c r="BN110">
        <v>5.62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8230703</v>
      </c>
      <c r="BX110">
        <v>-1</v>
      </c>
      <c r="BY110">
        <v>159.86</v>
      </c>
      <c r="BZ110">
        <v>159.86</v>
      </c>
      <c r="CA110">
        <v>89.99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8230703</v>
      </c>
      <c r="CK110">
        <v>-1</v>
      </c>
      <c r="CL110">
        <v>159.86</v>
      </c>
      <c r="CM110">
        <v>159.86</v>
      </c>
      <c r="CN110">
        <v>89.99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</row>
    <row r="111" spans="1:100" ht="12.75">
      <c r="A111" s="9">
        <v>1</v>
      </c>
      <c r="B111">
        <v>2515440.79</v>
      </c>
      <c r="C111">
        <v>6859729.08</v>
      </c>
      <c r="D111">
        <v>172.58</v>
      </c>
      <c r="E111">
        <v>3</v>
      </c>
      <c r="F111">
        <v>154.48</v>
      </c>
      <c r="G111">
        <v>0.0565</v>
      </c>
      <c r="H111">
        <v>0.9781</v>
      </c>
      <c r="I111">
        <v>1.7568</v>
      </c>
      <c r="J111">
        <v>0.59</v>
      </c>
      <c r="K111">
        <v>18</v>
      </c>
      <c r="L111">
        <v>18.1</v>
      </c>
      <c r="M111">
        <v>4</v>
      </c>
      <c r="N111">
        <v>17.8</v>
      </c>
      <c r="O111">
        <v>0.6</v>
      </c>
      <c r="P111">
        <v>1</v>
      </c>
      <c r="Q111">
        <v>3</v>
      </c>
      <c r="R111">
        <v>51.8</v>
      </c>
      <c r="S111">
        <v>23</v>
      </c>
      <c r="T111">
        <v>2.9</v>
      </c>
      <c r="U111">
        <v>96.3</v>
      </c>
      <c r="V111">
        <v>39</v>
      </c>
      <c r="W111">
        <v>62143914</v>
      </c>
      <c r="X111">
        <v>-1</v>
      </c>
      <c r="Y111">
        <v>179.95</v>
      </c>
      <c r="Z111">
        <v>74.51</v>
      </c>
      <c r="AA111">
        <v>13.89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62143915</v>
      </c>
      <c r="AK111">
        <v>-1</v>
      </c>
      <c r="AL111">
        <v>115.91</v>
      </c>
      <c r="AM111">
        <v>67.58</v>
      </c>
      <c r="AN111">
        <v>14.31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70151257</v>
      </c>
      <c r="AX111">
        <v>1</v>
      </c>
      <c r="AY111">
        <v>11.94</v>
      </c>
      <c r="AZ111">
        <v>48.14</v>
      </c>
      <c r="BA111">
        <v>8.71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440304</v>
      </c>
      <c r="BK111">
        <v>-1</v>
      </c>
      <c r="BL111">
        <v>112.58</v>
      </c>
      <c r="BM111">
        <v>46.74</v>
      </c>
      <c r="BN111">
        <v>5.68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8230703</v>
      </c>
      <c r="BX111">
        <v>-1</v>
      </c>
      <c r="BY111">
        <v>159.86</v>
      </c>
      <c r="BZ111">
        <v>159.86</v>
      </c>
      <c r="CA111">
        <v>89.99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8230703</v>
      </c>
      <c r="CK111">
        <v>-1</v>
      </c>
      <c r="CL111">
        <v>159.86</v>
      </c>
      <c r="CM111">
        <v>159.86</v>
      </c>
      <c r="CN111">
        <v>89.99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</row>
    <row r="112" spans="1:100" ht="12.75">
      <c r="A112" s="9">
        <v>1</v>
      </c>
      <c r="B112">
        <v>2515443.33</v>
      </c>
      <c r="C112">
        <v>6859726.24</v>
      </c>
      <c r="D112">
        <v>172.51</v>
      </c>
      <c r="E112">
        <v>3</v>
      </c>
      <c r="F112">
        <v>154.5</v>
      </c>
      <c r="G112">
        <v>0.0847</v>
      </c>
      <c r="H112">
        <v>0.1417</v>
      </c>
      <c r="I112">
        <v>0.3869</v>
      </c>
      <c r="J112">
        <v>0.58</v>
      </c>
      <c r="K112">
        <v>18.02</v>
      </c>
      <c r="L112">
        <v>18.01</v>
      </c>
      <c r="M112">
        <v>3.34</v>
      </c>
      <c r="N112">
        <v>16.1</v>
      </c>
      <c r="O112">
        <v>0.6</v>
      </c>
      <c r="P112">
        <v>1</v>
      </c>
      <c r="Q112">
        <v>3</v>
      </c>
      <c r="R112">
        <v>51.3</v>
      </c>
      <c r="S112">
        <v>20.6</v>
      </c>
      <c r="T112">
        <v>2</v>
      </c>
      <c r="U112">
        <v>85</v>
      </c>
      <c r="V112">
        <v>27</v>
      </c>
      <c r="W112">
        <v>62143914</v>
      </c>
      <c r="X112">
        <v>-1</v>
      </c>
      <c r="Y112">
        <v>179.61</v>
      </c>
      <c r="Z112">
        <v>74.68</v>
      </c>
      <c r="AA112">
        <v>14.06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62143915</v>
      </c>
      <c r="AK112">
        <v>-1</v>
      </c>
      <c r="AL112">
        <v>116.75</v>
      </c>
      <c r="AM112">
        <v>67.75</v>
      </c>
      <c r="AN112">
        <v>14.29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70151257</v>
      </c>
      <c r="AX112">
        <v>1</v>
      </c>
      <c r="AY112">
        <v>12.38</v>
      </c>
      <c r="AZ112">
        <v>48.22</v>
      </c>
      <c r="BA112">
        <v>8.65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440304</v>
      </c>
      <c r="BK112">
        <v>-1</v>
      </c>
      <c r="BL112">
        <v>113.69</v>
      </c>
      <c r="BM112">
        <v>46.86</v>
      </c>
      <c r="BN112">
        <v>5.74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8230703</v>
      </c>
      <c r="BX112">
        <v>-1</v>
      </c>
      <c r="BY112">
        <v>159.86</v>
      </c>
      <c r="BZ112">
        <v>159.86</v>
      </c>
      <c r="CA112">
        <v>89.99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8230703</v>
      </c>
      <c r="CK112">
        <v>-1</v>
      </c>
      <c r="CL112">
        <v>159.86</v>
      </c>
      <c r="CM112">
        <v>159.86</v>
      </c>
      <c r="CN112">
        <v>89.99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</row>
    <row r="113" spans="1:100" ht="12.75">
      <c r="A113" s="9">
        <v>1</v>
      </c>
      <c r="B113">
        <v>2515445.72</v>
      </c>
      <c r="C113">
        <v>6859725.24</v>
      </c>
      <c r="D113">
        <v>173.35</v>
      </c>
      <c r="E113">
        <v>3</v>
      </c>
      <c r="F113">
        <v>154.55</v>
      </c>
      <c r="G113">
        <v>0.0973</v>
      </c>
      <c r="H113">
        <v>0.0286</v>
      </c>
      <c r="I113">
        <v>0.4606</v>
      </c>
      <c r="J113">
        <v>0.62</v>
      </c>
      <c r="K113">
        <v>18.74</v>
      </c>
      <c r="L113">
        <v>18.8</v>
      </c>
      <c r="M113">
        <v>3.71</v>
      </c>
      <c r="N113">
        <v>17.6</v>
      </c>
      <c r="O113">
        <v>0.6</v>
      </c>
      <c r="P113">
        <v>1</v>
      </c>
      <c r="Q113">
        <v>3</v>
      </c>
      <c r="R113">
        <v>46.6</v>
      </c>
      <c r="S113">
        <v>24.6</v>
      </c>
      <c r="T113">
        <v>2.9</v>
      </c>
      <c r="U113">
        <v>91.2</v>
      </c>
      <c r="V113">
        <v>40</v>
      </c>
      <c r="W113">
        <v>62143914</v>
      </c>
      <c r="X113">
        <v>-1</v>
      </c>
      <c r="Y113">
        <v>179.57</v>
      </c>
      <c r="Z113">
        <v>74.83</v>
      </c>
      <c r="AA113">
        <v>14.21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62143915</v>
      </c>
      <c r="AK113">
        <v>-1</v>
      </c>
      <c r="AL113">
        <v>117.28</v>
      </c>
      <c r="AM113">
        <v>67.9</v>
      </c>
      <c r="AN113">
        <v>14.36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70151257</v>
      </c>
      <c r="AX113">
        <v>1</v>
      </c>
      <c r="AY113">
        <v>12.53</v>
      </c>
      <c r="AZ113">
        <v>48.28</v>
      </c>
      <c r="BA113">
        <v>8.59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440304</v>
      </c>
      <c r="BK113">
        <v>-1</v>
      </c>
      <c r="BL113">
        <v>114.16</v>
      </c>
      <c r="BM113">
        <v>46.94</v>
      </c>
      <c r="BN113">
        <v>5.82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8230703</v>
      </c>
      <c r="BX113">
        <v>-1</v>
      </c>
      <c r="BY113">
        <v>159.86</v>
      </c>
      <c r="BZ113">
        <v>159.86</v>
      </c>
      <c r="CA113">
        <v>89.99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8230703</v>
      </c>
      <c r="CK113">
        <v>-1</v>
      </c>
      <c r="CL113">
        <v>159.86</v>
      </c>
      <c r="CM113">
        <v>159.86</v>
      </c>
      <c r="CN113">
        <v>89.99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</row>
    <row r="114" spans="1:100" ht="12.75">
      <c r="A114" s="9">
        <v>1</v>
      </c>
      <c r="B114">
        <v>2515448.89</v>
      </c>
      <c r="C114">
        <v>6859720.19</v>
      </c>
      <c r="D114">
        <v>172.43</v>
      </c>
      <c r="E114">
        <v>3</v>
      </c>
      <c r="F114">
        <v>154.43</v>
      </c>
      <c r="G114">
        <v>0.1181</v>
      </c>
      <c r="H114">
        <v>-0.4982</v>
      </c>
      <c r="I114">
        <v>0.4101</v>
      </c>
      <c r="J114">
        <v>0.47</v>
      </c>
      <c r="K114">
        <v>17.19</v>
      </c>
      <c r="L114">
        <v>18</v>
      </c>
      <c r="M114">
        <v>3.25</v>
      </c>
      <c r="N114">
        <v>15.9</v>
      </c>
      <c r="O114">
        <v>0.6</v>
      </c>
      <c r="P114">
        <v>1</v>
      </c>
      <c r="Q114">
        <v>3</v>
      </c>
      <c r="R114">
        <v>43.9</v>
      </c>
      <c r="S114">
        <v>18.3</v>
      </c>
      <c r="T114">
        <v>6.9</v>
      </c>
      <c r="U114">
        <v>79.6</v>
      </c>
      <c r="V114">
        <v>44</v>
      </c>
      <c r="W114">
        <v>62143914</v>
      </c>
      <c r="X114">
        <v>-1</v>
      </c>
      <c r="Y114">
        <v>178.73</v>
      </c>
      <c r="Z114">
        <v>75.06</v>
      </c>
      <c r="AA114">
        <v>14.45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62143915</v>
      </c>
      <c r="AK114">
        <v>-1</v>
      </c>
      <c r="AL114">
        <v>118.58</v>
      </c>
      <c r="AM114">
        <v>68.12</v>
      </c>
      <c r="AN114">
        <v>14.28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70151257</v>
      </c>
      <c r="AX114">
        <v>1</v>
      </c>
      <c r="AY114">
        <v>13.34</v>
      </c>
      <c r="AZ114">
        <v>48.38</v>
      </c>
      <c r="BA114">
        <v>8.51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440304</v>
      </c>
      <c r="BK114">
        <v>-1</v>
      </c>
      <c r="BL114">
        <v>115.96</v>
      </c>
      <c r="BM114">
        <v>47.14</v>
      </c>
      <c r="BN114">
        <v>5.89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8230703</v>
      </c>
      <c r="BX114">
        <v>-1</v>
      </c>
      <c r="BY114">
        <v>159.86</v>
      </c>
      <c r="BZ114">
        <v>159.86</v>
      </c>
      <c r="CA114">
        <v>89.99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8230703</v>
      </c>
      <c r="CK114">
        <v>-1</v>
      </c>
      <c r="CL114">
        <v>159.86</v>
      </c>
      <c r="CM114">
        <v>159.86</v>
      </c>
      <c r="CN114">
        <v>89.99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</row>
    <row r="115" spans="1:100" ht="12.75">
      <c r="A115" s="9">
        <v>1</v>
      </c>
      <c r="B115">
        <v>2515449.32</v>
      </c>
      <c r="C115">
        <v>6859722.92</v>
      </c>
      <c r="D115">
        <v>171.58</v>
      </c>
      <c r="E115">
        <v>3</v>
      </c>
      <c r="F115">
        <v>154.65</v>
      </c>
      <c r="G115">
        <v>0.1061</v>
      </c>
      <c r="H115">
        <v>0.0362</v>
      </c>
      <c r="I115">
        <v>0.3386</v>
      </c>
      <c r="J115">
        <v>0.53</v>
      </c>
      <c r="K115">
        <v>16.92</v>
      </c>
      <c r="L115">
        <v>16.94</v>
      </c>
      <c r="M115">
        <v>3.67</v>
      </c>
      <c r="N115">
        <v>16.2</v>
      </c>
      <c r="O115">
        <v>0.6</v>
      </c>
      <c r="P115">
        <v>1</v>
      </c>
      <c r="Q115">
        <v>3</v>
      </c>
      <c r="R115">
        <v>41.8</v>
      </c>
      <c r="S115">
        <v>20.9</v>
      </c>
      <c r="T115">
        <v>1.9</v>
      </c>
      <c r="U115">
        <v>76.5</v>
      </c>
      <c r="V115">
        <v>37</v>
      </c>
      <c r="W115">
        <v>62143914</v>
      </c>
      <c r="X115">
        <v>-1</v>
      </c>
      <c r="Y115">
        <v>179.33</v>
      </c>
      <c r="Z115">
        <v>75.03</v>
      </c>
      <c r="AA115">
        <v>14.41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62143915</v>
      </c>
      <c r="AK115">
        <v>-1</v>
      </c>
      <c r="AL115">
        <v>118.21</v>
      </c>
      <c r="AM115">
        <v>68.1</v>
      </c>
      <c r="AN115">
        <v>14.38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70151257</v>
      </c>
      <c r="AX115">
        <v>1</v>
      </c>
      <c r="AY115">
        <v>12.89</v>
      </c>
      <c r="AZ115">
        <v>48.38</v>
      </c>
      <c r="BA115">
        <v>8.5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440304</v>
      </c>
      <c r="BK115">
        <v>-1</v>
      </c>
      <c r="BL115">
        <v>115.1</v>
      </c>
      <c r="BM115">
        <v>47.08</v>
      </c>
      <c r="BN115">
        <v>5.92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8230703</v>
      </c>
      <c r="BX115">
        <v>-1</v>
      </c>
      <c r="BY115">
        <v>159.86</v>
      </c>
      <c r="BZ115">
        <v>159.86</v>
      </c>
      <c r="CA115">
        <v>89.99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8230703</v>
      </c>
      <c r="CK115">
        <v>-1</v>
      </c>
      <c r="CL115">
        <v>159.86</v>
      </c>
      <c r="CM115">
        <v>159.86</v>
      </c>
      <c r="CN115">
        <v>89.99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</row>
    <row r="116" spans="1:100" ht="12.75">
      <c r="A116" s="9">
        <v>1</v>
      </c>
      <c r="B116">
        <v>2515448.56</v>
      </c>
      <c r="C116">
        <v>6859727.38</v>
      </c>
      <c r="D116">
        <v>174.37</v>
      </c>
      <c r="E116">
        <v>3</v>
      </c>
      <c r="F116">
        <v>154.81</v>
      </c>
      <c r="G116">
        <v>0.0626</v>
      </c>
      <c r="H116">
        <v>0.6028</v>
      </c>
      <c r="I116">
        <v>1.5363</v>
      </c>
      <c r="J116">
        <v>0.51</v>
      </c>
      <c r="K116">
        <v>19.43</v>
      </c>
      <c r="L116">
        <v>19.56</v>
      </c>
      <c r="M116">
        <v>3.65</v>
      </c>
      <c r="N116">
        <v>17.9</v>
      </c>
      <c r="O116">
        <v>0.6</v>
      </c>
      <c r="P116">
        <v>1</v>
      </c>
      <c r="Q116">
        <v>3</v>
      </c>
      <c r="R116">
        <v>43.2</v>
      </c>
      <c r="S116">
        <v>23.2</v>
      </c>
      <c r="T116">
        <v>2.9</v>
      </c>
      <c r="U116">
        <v>99.2</v>
      </c>
      <c r="V116">
        <v>38</v>
      </c>
      <c r="W116">
        <v>62143914</v>
      </c>
      <c r="X116">
        <v>-1</v>
      </c>
      <c r="Y116">
        <v>179.78</v>
      </c>
      <c r="Z116">
        <v>74.95</v>
      </c>
      <c r="AA116">
        <v>14.34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62143915</v>
      </c>
      <c r="AK116">
        <v>-1</v>
      </c>
      <c r="AL116">
        <v>117.39</v>
      </c>
      <c r="AM116">
        <v>68.03</v>
      </c>
      <c r="AN116">
        <v>14.56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70151257</v>
      </c>
      <c r="AX116">
        <v>1</v>
      </c>
      <c r="AY116">
        <v>12.17</v>
      </c>
      <c r="AZ116">
        <v>48.32</v>
      </c>
      <c r="BA116">
        <v>8.53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440304</v>
      </c>
      <c r="BK116">
        <v>-1</v>
      </c>
      <c r="BL116">
        <v>113.63</v>
      </c>
      <c r="BM116">
        <v>46.95</v>
      </c>
      <c r="BN116">
        <v>5.93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8230703</v>
      </c>
      <c r="BX116">
        <v>-1</v>
      </c>
      <c r="BY116">
        <v>159.86</v>
      </c>
      <c r="BZ116">
        <v>159.86</v>
      </c>
      <c r="CA116">
        <v>89.99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8230703</v>
      </c>
      <c r="CK116">
        <v>-1</v>
      </c>
      <c r="CL116">
        <v>159.86</v>
      </c>
      <c r="CM116">
        <v>159.86</v>
      </c>
      <c r="CN116">
        <v>89.99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</row>
    <row r="117" spans="1:100" ht="12.75">
      <c r="A117" s="9">
        <v>1</v>
      </c>
      <c r="B117">
        <v>2515445.57</v>
      </c>
      <c r="C117">
        <v>6859730.28</v>
      </c>
      <c r="D117">
        <v>173.84</v>
      </c>
      <c r="E117">
        <v>3</v>
      </c>
      <c r="F117">
        <v>154.76</v>
      </c>
      <c r="G117">
        <v>0.0669</v>
      </c>
      <c r="H117">
        <v>0.6535</v>
      </c>
      <c r="I117">
        <v>0.6812</v>
      </c>
      <c r="J117">
        <v>0.55</v>
      </c>
      <c r="K117">
        <v>19.11</v>
      </c>
      <c r="L117">
        <v>19.08</v>
      </c>
      <c r="M117">
        <v>3.86</v>
      </c>
      <c r="N117">
        <v>18.1</v>
      </c>
      <c r="O117">
        <v>0.6</v>
      </c>
      <c r="P117">
        <v>1</v>
      </c>
      <c r="Q117">
        <v>3</v>
      </c>
      <c r="R117">
        <v>49.6</v>
      </c>
      <c r="S117">
        <v>19.8</v>
      </c>
      <c r="T117">
        <v>1.9</v>
      </c>
      <c r="U117">
        <v>91.5</v>
      </c>
      <c r="V117">
        <v>49</v>
      </c>
      <c r="W117">
        <v>62143914</v>
      </c>
      <c r="X117">
        <v>-1</v>
      </c>
      <c r="Y117">
        <v>179.36</v>
      </c>
      <c r="Z117">
        <v>74.75</v>
      </c>
      <c r="AA117">
        <v>14.13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62143915</v>
      </c>
      <c r="AK117">
        <v>-1</v>
      </c>
      <c r="AL117">
        <v>116.48</v>
      </c>
      <c r="AM117">
        <v>67.83</v>
      </c>
      <c r="AN117">
        <v>14.55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70151257</v>
      </c>
      <c r="AX117">
        <v>1</v>
      </c>
      <c r="AY117">
        <v>11.72</v>
      </c>
      <c r="AZ117">
        <v>48.24</v>
      </c>
      <c r="BA117">
        <v>8.6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440304</v>
      </c>
      <c r="BK117">
        <v>-1</v>
      </c>
      <c r="BL117">
        <v>112.51</v>
      </c>
      <c r="BM117">
        <v>46.81</v>
      </c>
      <c r="BN117">
        <v>5.85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8230703</v>
      </c>
      <c r="BX117">
        <v>-1</v>
      </c>
      <c r="BY117">
        <v>159.86</v>
      </c>
      <c r="BZ117">
        <v>159.86</v>
      </c>
      <c r="CA117">
        <v>89.99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8230703</v>
      </c>
      <c r="CK117">
        <v>-1</v>
      </c>
      <c r="CL117">
        <v>159.86</v>
      </c>
      <c r="CM117">
        <v>159.86</v>
      </c>
      <c r="CN117">
        <v>89.99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</row>
    <row r="118" spans="1:100" ht="12.75">
      <c r="A118" s="9">
        <v>1</v>
      </c>
      <c r="B118">
        <v>2515447.76</v>
      </c>
      <c r="C118">
        <v>6859731.39</v>
      </c>
      <c r="D118">
        <v>173.8</v>
      </c>
      <c r="E118">
        <v>3</v>
      </c>
      <c r="F118">
        <v>154.93</v>
      </c>
      <c r="G118">
        <v>0.0913</v>
      </c>
      <c r="H118">
        <v>0.1623</v>
      </c>
      <c r="I118">
        <v>0.346</v>
      </c>
      <c r="J118">
        <v>0.61</v>
      </c>
      <c r="K118">
        <v>19.04</v>
      </c>
      <c r="L118">
        <v>18.86</v>
      </c>
      <c r="M118">
        <v>3.77</v>
      </c>
      <c r="N118">
        <v>17.7</v>
      </c>
      <c r="O118">
        <v>0.6</v>
      </c>
      <c r="P118">
        <v>1</v>
      </c>
      <c r="Q118">
        <v>3</v>
      </c>
      <c r="R118">
        <v>52.6</v>
      </c>
      <c r="S118">
        <v>21</v>
      </c>
      <c r="T118">
        <v>3.9</v>
      </c>
      <c r="U118">
        <v>93</v>
      </c>
      <c r="V118">
        <v>47</v>
      </c>
      <c r="W118">
        <v>62143914</v>
      </c>
      <c r="X118">
        <v>-1</v>
      </c>
      <c r="Y118">
        <v>178.98</v>
      </c>
      <c r="Z118">
        <v>74.84</v>
      </c>
      <c r="AA118">
        <v>14.22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62143915</v>
      </c>
      <c r="AK118">
        <v>-1</v>
      </c>
      <c r="AL118">
        <v>116.65</v>
      </c>
      <c r="AM118">
        <v>67.94</v>
      </c>
      <c r="AN118">
        <v>14.67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70151257</v>
      </c>
      <c r="AX118">
        <v>1</v>
      </c>
      <c r="AY118">
        <v>11.53</v>
      </c>
      <c r="AZ118">
        <v>48.28</v>
      </c>
      <c r="BA118">
        <v>8.55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440304</v>
      </c>
      <c r="BK118">
        <v>-1</v>
      </c>
      <c r="BL118">
        <v>112.3</v>
      </c>
      <c r="BM118">
        <v>46.83</v>
      </c>
      <c r="BN118">
        <v>5.93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8230703</v>
      </c>
      <c r="BX118">
        <v>-1</v>
      </c>
      <c r="BY118">
        <v>159.86</v>
      </c>
      <c r="BZ118">
        <v>159.86</v>
      </c>
      <c r="CA118">
        <v>89.99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8230703</v>
      </c>
      <c r="CK118">
        <v>-1</v>
      </c>
      <c r="CL118">
        <v>159.86</v>
      </c>
      <c r="CM118">
        <v>159.86</v>
      </c>
      <c r="CN118">
        <v>89.99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</row>
    <row r="119" spans="1:100" ht="12.75">
      <c r="A119" s="9">
        <v>1</v>
      </c>
      <c r="B119">
        <v>2515453.29</v>
      </c>
      <c r="C119">
        <v>6859720.18</v>
      </c>
      <c r="D119">
        <v>171.11</v>
      </c>
      <c r="E119">
        <v>3</v>
      </c>
      <c r="F119">
        <v>154.49</v>
      </c>
      <c r="G119">
        <v>0.1077</v>
      </c>
      <c r="H119">
        <v>-0.0971</v>
      </c>
      <c r="I119">
        <v>0.3427</v>
      </c>
      <c r="J119">
        <v>0.49</v>
      </c>
      <c r="K119">
        <v>16.42</v>
      </c>
      <c r="L119">
        <v>16.61</v>
      </c>
      <c r="M119">
        <v>3.38</v>
      </c>
      <c r="N119">
        <v>15.3</v>
      </c>
      <c r="O119">
        <v>0.6</v>
      </c>
      <c r="P119">
        <v>1</v>
      </c>
      <c r="Q119">
        <v>3</v>
      </c>
      <c r="R119">
        <v>46.1</v>
      </c>
      <c r="S119">
        <v>19.8</v>
      </c>
      <c r="T119">
        <v>2.9</v>
      </c>
      <c r="U119">
        <v>81.8</v>
      </c>
      <c r="V119">
        <v>33</v>
      </c>
      <c r="W119">
        <v>62143914</v>
      </c>
      <c r="X119">
        <v>-1</v>
      </c>
      <c r="Y119">
        <v>179.05</v>
      </c>
      <c r="Z119">
        <v>75.27</v>
      </c>
      <c r="AA119">
        <v>14.65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62143915</v>
      </c>
      <c r="AK119">
        <v>-1</v>
      </c>
      <c r="AL119">
        <v>119.25</v>
      </c>
      <c r="AM119">
        <v>68.34</v>
      </c>
      <c r="AN119">
        <v>14.43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70151257</v>
      </c>
      <c r="AX119">
        <v>1</v>
      </c>
      <c r="AY119">
        <v>13.33</v>
      </c>
      <c r="AZ119">
        <v>48.49</v>
      </c>
      <c r="BA119">
        <v>8.4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440304</v>
      </c>
      <c r="BK119">
        <v>-1</v>
      </c>
      <c r="BL119">
        <v>116.16</v>
      </c>
      <c r="BM119">
        <v>47.23</v>
      </c>
      <c r="BN119">
        <v>6.04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8230703</v>
      </c>
      <c r="BX119">
        <v>-1</v>
      </c>
      <c r="BY119">
        <v>159.86</v>
      </c>
      <c r="BZ119">
        <v>159.86</v>
      </c>
      <c r="CA119">
        <v>89.99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8230703</v>
      </c>
      <c r="CK119">
        <v>-1</v>
      </c>
      <c r="CL119">
        <v>159.86</v>
      </c>
      <c r="CM119">
        <v>159.86</v>
      </c>
      <c r="CN119">
        <v>89.99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</row>
    <row r="120" spans="1:100" ht="12.75">
      <c r="A120" s="9">
        <v>1</v>
      </c>
      <c r="B120">
        <v>2515455.09</v>
      </c>
      <c r="C120">
        <v>6859721.39</v>
      </c>
      <c r="D120">
        <v>172.29</v>
      </c>
      <c r="E120">
        <v>3</v>
      </c>
      <c r="F120">
        <v>154.58</v>
      </c>
      <c r="G120">
        <v>0.0858</v>
      </c>
      <c r="H120">
        <v>0.2499</v>
      </c>
      <c r="I120">
        <v>0.599</v>
      </c>
      <c r="J120">
        <v>0.48</v>
      </c>
      <c r="K120">
        <v>17.38</v>
      </c>
      <c r="L120">
        <v>17.72</v>
      </c>
      <c r="M120">
        <v>3.54</v>
      </c>
      <c r="N120">
        <v>16.4</v>
      </c>
      <c r="O120">
        <v>0.6</v>
      </c>
      <c r="P120">
        <v>1</v>
      </c>
      <c r="Q120">
        <v>3</v>
      </c>
      <c r="R120">
        <v>43.8</v>
      </c>
      <c r="S120">
        <v>16.9</v>
      </c>
      <c r="T120">
        <v>1.9</v>
      </c>
      <c r="U120">
        <v>72.4</v>
      </c>
      <c r="V120">
        <v>58</v>
      </c>
      <c r="W120">
        <v>62143914</v>
      </c>
      <c r="X120">
        <v>-1</v>
      </c>
      <c r="Y120">
        <v>179.42</v>
      </c>
      <c r="Z120">
        <v>75.35</v>
      </c>
      <c r="AA120">
        <v>14.74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62143915</v>
      </c>
      <c r="AK120">
        <v>-1</v>
      </c>
      <c r="AL120">
        <v>119.32</v>
      </c>
      <c r="AM120">
        <v>68.43</v>
      </c>
      <c r="AN120">
        <v>14.56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70151257</v>
      </c>
      <c r="AX120">
        <v>1</v>
      </c>
      <c r="AY120">
        <v>13.13</v>
      </c>
      <c r="AZ120">
        <v>48.52</v>
      </c>
      <c r="BA120">
        <v>8.36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440304</v>
      </c>
      <c r="BK120">
        <v>-1</v>
      </c>
      <c r="BL120">
        <v>115.86</v>
      </c>
      <c r="BM120">
        <v>47.24</v>
      </c>
      <c r="BN120">
        <v>6.1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8230703</v>
      </c>
      <c r="BX120">
        <v>-1</v>
      </c>
      <c r="BY120">
        <v>159.86</v>
      </c>
      <c r="BZ120">
        <v>159.86</v>
      </c>
      <c r="CA120">
        <v>89.99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8230703</v>
      </c>
      <c r="CK120">
        <v>-1</v>
      </c>
      <c r="CL120">
        <v>159.86</v>
      </c>
      <c r="CM120">
        <v>159.86</v>
      </c>
      <c r="CN120">
        <v>89.99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</row>
    <row r="121" spans="1:100" ht="12.75">
      <c r="A121" s="9">
        <v>1</v>
      </c>
      <c r="B121">
        <v>2515456.38</v>
      </c>
      <c r="C121">
        <v>6859722.6</v>
      </c>
      <c r="D121">
        <v>170.94</v>
      </c>
      <c r="E121">
        <v>3</v>
      </c>
      <c r="F121">
        <v>154.5</v>
      </c>
      <c r="G121">
        <v>0.1535</v>
      </c>
      <c r="H121">
        <v>-0.9538</v>
      </c>
      <c r="I121">
        <v>0.0911</v>
      </c>
      <c r="J121">
        <v>0.56</v>
      </c>
      <c r="K121">
        <v>16.42</v>
      </c>
      <c r="L121">
        <v>16.43</v>
      </c>
      <c r="M121">
        <v>3.14</v>
      </c>
      <c r="N121">
        <v>14.6</v>
      </c>
      <c r="O121">
        <v>0.6</v>
      </c>
      <c r="P121">
        <v>1</v>
      </c>
      <c r="Q121">
        <v>3</v>
      </c>
      <c r="R121">
        <v>40.8</v>
      </c>
      <c r="S121">
        <v>18</v>
      </c>
      <c r="T121">
        <v>5.9</v>
      </c>
      <c r="U121">
        <v>76.2</v>
      </c>
      <c r="V121">
        <v>37</v>
      </c>
      <c r="W121">
        <v>62143914</v>
      </c>
      <c r="X121">
        <v>-1</v>
      </c>
      <c r="Y121">
        <v>179.75</v>
      </c>
      <c r="Z121">
        <v>75.38</v>
      </c>
      <c r="AA121">
        <v>14.76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62143915</v>
      </c>
      <c r="AK121">
        <v>-1</v>
      </c>
      <c r="AL121">
        <v>119.32</v>
      </c>
      <c r="AM121">
        <v>68.48</v>
      </c>
      <c r="AN121">
        <v>14.64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70151257</v>
      </c>
      <c r="AX121">
        <v>1</v>
      </c>
      <c r="AY121">
        <v>12.93</v>
      </c>
      <c r="AZ121">
        <v>48.55</v>
      </c>
      <c r="BA121">
        <v>8.33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440304</v>
      </c>
      <c r="BK121">
        <v>-1</v>
      </c>
      <c r="BL121">
        <v>115.54</v>
      </c>
      <c r="BM121">
        <v>47.23</v>
      </c>
      <c r="BN121">
        <v>6.15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8230703</v>
      </c>
      <c r="BX121">
        <v>-1</v>
      </c>
      <c r="BY121">
        <v>159.86</v>
      </c>
      <c r="BZ121">
        <v>159.86</v>
      </c>
      <c r="CA121">
        <v>89.99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8230703</v>
      </c>
      <c r="CK121">
        <v>-1</v>
      </c>
      <c r="CL121">
        <v>159.86</v>
      </c>
      <c r="CM121">
        <v>159.86</v>
      </c>
      <c r="CN121">
        <v>89.99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</row>
    <row r="122" spans="1:100" ht="12.75">
      <c r="A122" s="9">
        <v>1</v>
      </c>
      <c r="B122">
        <v>2515457.09</v>
      </c>
      <c r="C122">
        <v>6859725.69</v>
      </c>
      <c r="D122">
        <v>173.64</v>
      </c>
      <c r="E122">
        <v>3</v>
      </c>
      <c r="F122">
        <v>154.76</v>
      </c>
      <c r="G122">
        <v>0.0598</v>
      </c>
      <c r="H122">
        <v>0.7697</v>
      </c>
      <c r="I122">
        <v>1.4061</v>
      </c>
      <c r="J122">
        <v>0.45</v>
      </c>
      <c r="K122">
        <v>18.7</v>
      </c>
      <c r="L122">
        <v>18.88</v>
      </c>
      <c r="M122">
        <v>3.8</v>
      </c>
      <c r="N122">
        <v>17.8</v>
      </c>
      <c r="O122">
        <v>0.6</v>
      </c>
      <c r="P122">
        <v>1</v>
      </c>
      <c r="Q122">
        <v>3</v>
      </c>
      <c r="R122">
        <v>44.8</v>
      </c>
      <c r="S122">
        <v>22.6</v>
      </c>
      <c r="T122">
        <v>3.9</v>
      </c>
      <c r="U122">
        <v>85</v>
      </c>
      <c r="V122">
        <v>33</v>
      </c>
      <c r="W122">
        <v>62143914</v>
      </c>
      <c r="X122">
        <v>-1</v>
      </c>
      <c r="Y122">
        <v>179.57</v>
      </c>
      <c r="Z122">
        <v>75.4</v>
      </c>
      <c r="AA122">
        <v>14.79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62143915</v>
      </c>
      <c r="AK122">
        <v>-1</v>
      </c>
      <c r="AL122">
        <v>118.93</v>
      </c>
      <c r="AM122">
        <v>68.5</v>
      </c>
      <c r="AN122">
        <v>14.81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70151257</v>
      </c>
      <c r="AX122">
        <v>1</v>
      </c>
      <c r="AY122">
        <v>12.41</v>
      </c>
      <c r="AZ122">
        <v>48.53</v>
      </c>
      <c r="BA122">
        <v>8.32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440304</v>
      </c>
      <c r="BK122">
        <v>-1</v>
      </c>
      <c r="BL122">
        <v>114.63</v>
      </c>
      <c r="BM122">
        <v>47.17</v>
      </c>
      <c r="BN122">
        <v>6.2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8230703</v>
      </c>
      <c r="BX122">
        <v>-1</v>
      </c>
      <c r="BY122">
        <v>159.86</v>
      </c>
      <c r="BZ122">
        <v>159.86</v>
      </c>
      <c r="CA122">
        <v>89.99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8230703</v>
      </c>
      <c r="CK122">
        <v>-1</v>
      </c>
      <c r="CL122">
        <v>159.86</v>
      </c>
      <c r="CM122">
        <v>159.86</v>
      </c>
      <c r="CN122">
        <v>89.99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</row>
    <row r="123" spans="1:100" ht="12.75">
      <c r="A123" s="9">
        <v>1</v>
      </c>
      <c r="B123">
        <v>2515453.88</v>
      </c>
      <c r="C123">
        <v>6859726.5</v>
      </c>
      <c r="D123">
        <v>173.72</v>
      </c>
      <c r="E123">
        <v>3</v>
      </c>
      <c r="F123">
        <v>154.74</v>
      </c>
      <c r="G123">
        <v>0.15</v>
      </c>
      <c r="H123">
        <v>0.6</v>
      </c>
      <c r="I123">
        <v>0.7</v>
      </c>
      <c r="J123">
        <v>1.46</v>
      </c>
      <c r="K123">
        <v>18.46</v>
      </c>
      <c r="L123">
        <v>18.98</v>
      </c>
      <c r="M123">
        <v>6.89</v>
      </c>
      <c r="N123">
        <v>25</v>
      </c>
      <c r="O123">
        <v>0.6</v>
      </c>
      <c r="P123">
        <v>1</v>
      </c>
      <c r="Q123">
        <v>3</v>
      </c>
      <c r="R123">
        <v>48.1</v>
      </c>
      <c r="S123">
        <v>18.5</v>
      </c>
      <c r="T123">
        <v>3.9</v>
      </c>
      <c r="U123">
        <v>80.7</v>
      </c>
      <c r="V123">
        <v>41</v>
      </c>
      <c r="W123">
        <v>62143914</v>
      </c>
      <c r="X123">
        <v>-1</v>
      </c>
      <c r="Y123">
        <v>179.61</v>
      </c>
      <c r="Z123">
        <v>75.23</v>
      </c>
      <c r="AA123">
        <v>14.61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62143915</v>
      </c>
      <c r="AK123">
        <v>-1</v>
      </c>
      <c r="AL123">
        <v>118.33</v>
      </c>
      <c r="AM123">
        <v>68.32</v>
      </c>
      <c r="AN123">
        <v>14.72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70151257</v>
      </c>
      <c r="AX123">
        <v>1</v>
      </c>
      <c r="AY123">
        <v>12.29</v>
      </c>
      <c r="AZ123">
        <v>48.45</v>
      </c>
      <c r="BA123">
        <v>8.4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440304</v>
      </c>
      <c r="BK123">
        <v>-1</v>
      </c>
      <c r="BL123">
        <v>114.21</v>
      </c>
      <c r="BM123">
        <v>47.08</v>
      </c>
      <c r="BN123">
        <v>6.1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8230703</v>
      </c>
      <c r="BX123">
        <v>-1</v>
      </c>
      <c r="BY123">
        <v>159.86</v>
      </c>
      <c r="BZ123">
        <v>159.86</v>
      </c>
      <c r="CA123">
        <v>89.99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8230703</v>
      </c>
      <c r="CK123">
        <v>-1</v>
      </c>
      <c r="CL123">
        <v>159.86</v>
      </c>
      <c r="CM123">
        <v>159.86</v>
      </c>
      <c r="CN123">
        <v>89.99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</row>
    <row r="124" spans="1:100" ht="12.75">
      <c r="A124" s="9">
        <v>1</v>
      </c>
      <c r="B124">
        <v>2515451.5</v>
      </c>
      <c r="C124">
        <v>6859727.2</v>
      </c>
      <c r="D124">
        <v>172.42</v>
      </c>
      <c r="E124">
        <v>3</v>
      </c>
      <c r="F124">
        <v>154.88</v>
      </c>
      <c r="G124">
        <v>0.0809</v>
      </c>
      <c r="H124">
        <v>0.3807</v>
      </c>
      <c r="I124">
        <v>0.2815</v>
      </c>
      <c r="J124">
        <v>0.59</v>
      </c>
      <c r="K124">
        <v>17.56</v>
      </c>
      <c r="L124">
        <v>17.54</v>
      </c>
      <c r="M124">
        <v>3.6</v>
      </c>
      <c r="N124">
        <v>16.4</v>
      </c>
      <c r="O124">
        <v>0.6</v>
      </c>
      <c r="P124">
        <v>1</v>
      </c>
      <c r="Q124">
        <v>3</v>
      </c>
      <c r="R124">
        <v>48.5</v>
      </c>
      <c r="S124">
        <v>17.2</v>
      </c>
      <c r="T124">
        <v>3.9</v>
      </c>
      <c r="U124">
        <v>83.5</v>
      </c>
      <c r="V124">
        <v>40</v>
      </c>
      <c r="W124">
        <v>62143914</v>
      </c>
      <c r="X124">
        <v>-1</v>
      </c>
      <c r="Y124">
        <v>179.62</v>
      </c>
      <c r="Z124">
        <v>75.08</v>
      </c>
      <c r="AA124">
        <v>14.46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62143915</v>
      </c>
      <c r="AK124">
        <v>-1</v>
      </c>
      <c r="AL124">
        <v>117.87</v>
      </c>
      <c r="AM124">
        <v>68.17</v>
      </c>
      <c r="AN124">
        <v>14.64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70151257</v>
      </c>
      <c r="AX124">
        <v>1</v>
      </c>
      <c r="AY124">
        <v>12.19</v>
      </c>
      <c r="AZ124">
        <v>48.4</v>
      </c>
      <c r="BA124">
        <v>8.45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440304</v>
      </c>
      <c r="BK124">
        <v>-1</v>
      </c>
      <c r="BL124">
        <v>113.86</v>
      </c>
      <c r="BM124">
        <v>47.01</v>
      </c>
      <c r="BN124">
        <v>6.02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8230703</v>
      </c>
      <c r="BX124">
        <v>-1</v>
      </c>
      <c r="BY124">
        <v>159.86</v>
      </c>
      <c r="BZ124">
        <v>159.86</v>
      </c>
      <c r="CA124">
        <v>89.99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8230703</v>
      </c>
      <c r="CK124">
        <v>-1</v>
      </c>
      <c r="CL124">
        <v>159.86</v>
      </c>
      <c r="CM124">
        <v>159.86</v>
      </c>
      <c r="CN124">
        <v>89.99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</row>
    <row r="125" spans="1:100" ht="12.75">
      <c r="A125" s="9">
        <v>1</v>
      </c>
      <c r="B125">
        <v>2515450.93</v>
      </c>
      <c r="C125">
        <v>6859723.75</v>
      </c>
      <c r="D125">
        <v>172.47</v>
      </c>
      <c r="E125">
        <v>3</v>
      </c>
      <c r="F125">
        <v>154.69</v>
      </c>
      <c r="G125">
        <v>0.0822</v>
      </c>
      <c r="H125">
        <v>0.2024</v>
      </c>
      <c r="I125">
        <v>0.587</v>
      </c>
      <c r="J125">
        <v>0.48</v>
      </c>
      <c r="K125">
        <v>17.11</v>
      </c>
      <c r="L125">
        <v>17.78</v>
      </c>
      <c r="M125">
        <v>3.33</v>
      </c>
      <c r="N125">
        <v>15.9</v>
      </c>
      <c r="O125">
        <v>0.6</v>
      </c>
      <c r="P125">
        <v>1</v>
      </c>
      <c r="Q125">
        <v>3</v>
      </c>
      <c r="R125">
        <v>48.5</v>
      </c>
      <c r="S125">
        <v>14.4</v>
      </c>
      <c r="T125">
        <v>13.6</v>
      </c>
      <c r="U125">
        <v>74.4</v>
      </c>
      <c r="V125">
        <v>49</v>
      </c>
      <c r="W125">
        <v>62143914</v>
      </c>
      <c r="X125">
        <v>-1</v>
      </c>
      <c r="Y125">
        <v>179.62</v>
      </c>
      <c r="Z125">
        <v>75.11</v>
      </c>
      <c r="AA125">
        <v>14.49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62143915</v>
      </c>
      <c r="AK125">
        <v>-1</v>
      </c>
      <c r="AL125">
        <v>118.32</v>
      </c>
      <c r="AM125">
        <v>68.19</v>
      </c>
      <c r="AN125">
        <v>14.49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70151257</v>
      </c>
      <c r="AX125">
        <v>1</v>
      </c>
      <c r="AY125">
        <v>12.75</v>
      </c>
      <c r="AZ125">
        <v>48.41</v>
      </c>
      <c r="BA125">
        <v>8.46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440304</v>
      </c>
      <c r="BK125">
        <v>-1</v>
      </c>
      <c r="BL125">
        <v>114.92</v>
      </c>
      <c r="BM125">
        <v>47.09</v>
      </c>
      <c r="BN125">
        <v>5.98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8230703</v>
      </c>
      <c r="BX125">
        <v>-1</v>
      </c>
      <c r="BY125">
        <v>159.86</v>
      </c>
      <c r="BZ125">
        <v>159.86</v>
      </c>
      <c r="CA125">
        <v>89.99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8230703</v>
      </c>
      <c r="CK125">
        <v>-1</v>
      </c>
      <c r="CL125">
        <v>159.86</v>
      </c>
      <c r="CM125">
        <v>159.86</v>
      </c>
      <c r="CN125">
        <v>89.99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</row>
    <row r="126" spans="1:100" ht="12.75">
      <c r="A126" s="9">
        <v>1</v>
      </c>
      <c r="B126">
        <v>2515460.98</v>
      </c>
      <c r="C126">
        <v>6859726.78</v>
      </c>
      <c r="D126">
        <v>173.46</v>
      </c>
      <c r="E126">
        <v>3</v>
      </c>
      <c r="F126">
        <v>154.55</v>
      </c>
      <c r="G126">
        <v>0.291</v>
      </c>
      <c r="H126">
        <v>-3.6189</v>
      </c>
      <c r="I126">
        <v>0.0454</v>
      </c>
      <c r="J126">
        <v>0.58</v>
      </c>
      <c r="K126">
        <v>18.83</v>
      </c>
      <c r="L126">
        <v>18.91</v>
      </c>
      <c r="M126">
        <v>3.77</v>
      </c>
      <c r="N126">
        <v>17.8</v>
      </c>
      <c r="O126">
        <v>0.6</v>
      </c>
      <c r="P126">
        <v>1</v>
      </c>
      <c r="Q126">
        <v>3</v>
      </c>
      <c r="R126">
        <v>40.4</v>
      </c>
      <c r="S126">
        <v>18.9</v>
      </c>
      <c r="T126">
        <v>3.9</v>
      </c>
      <c r="U126">
        <v>72.3</v>
      </c>
      <c r="V126">
        <v>45</v>
      </c>
      <c r="W126">
        <v>62143914</v>
      </c>
      <c r="X126">
        <v>-1</v>
      </c>
      <c r="Y126">
        <v>179.1</v>
      </c>
      <c r="Z126">
        <v>75.58</v>
      </c>
      <c r="AA126">
        <v>14.96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62143915</v>
      </c>
      <c r="AK126">
        <v>-1</v>
      </c>
      <c r="AL126">
        <v>119.33</v>
      </c>
      <c r="AM126">
        <v>68.69</v>
      </c>
      <c r="AN126">
        <v>15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70151257</v>
      </c>
      <c r="AX126">
        <v>1</v>
      </c>
      <c r="AY126">
        <v>12.22</v>
      </c>
      <c r="AZ126">
        <v>48.62</v>
      </c>
      <c r="BA126">
        <v>8.23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440304</v>
      </c>
      <c r="BK126">
        <v>-1</v>
      </c>
      <c r="BL126">
        <v>114.49</v>
      </c>
      <c r="BM126">
        <v>47.23</v>
      </c>
      <c r="BN126">
        <v>6.33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8230703</v>
      </c>
      <c r="BX126">
        <v>-1</v>
      </c>
      <c r="BY126">
        <v>159.86</v>
      </c>
      <c r="BZ126">
        <v>159.86</v>
      </c>
      <c r="CA126">
        <v>89.99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8230703</v>
      </c>
      <c r="CK126">
        <v>-1</v>
      </c>
      <c r="CL126">
        <v>159.86</v>
      </c>
      <c r="CM126">
        <v>159.86</v>
      </c>
      <c r="CN126">
        <v>89.99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</row>
    <row r="127" spans="1:100" ht="12.75">
      <c r="A127" s="9">
        <v>1</v>
      </c>
      <c r="B127">
        <v>2515459.32</v>
      </c>
      <c r="C127">
        <v>6859728.81</v>
      </c>
      <c r="D127">
        <v>173.24</v>
      </c>
      <c r="E127">
        <v>3</v>
      </c>
      <c r="F127">
        <v>154.7</v>
      </c>
      <c r="G127">
        <v>0.1045</v>
      </c>
      <c r="H127">
        <v>0.0154</v>
      </c>
      <c r="I127">
        <v>0.3743</v>
      </c>
      <c r="J127">
        <v>0.53</v>
      </c>
      <c r="K127">
        <v>18.53</v>
      </c>
      <c r="L127">
        <v>18.54</v>
      </c>
      <c r="M127">
        <v>3.9</v>
      </c>
      <c r="N127">
        <v>17.8</v>
      </c>
      <c r="O127">
        <v>0.6</v>
      </c>
      <c r="P127">
        <v>1</v>
      </c>
      <c r="Q127">
        <v>3</v>
      </c>
      <c r="R127">
        <v>41.8</v>
      </c>
      <c r="S127">
        <v>20.4</v>
      </c>
      <c r="T127">
        <v>1.9</v>
      </c>
      <c r="U127">
        <v>76.4</v>
      </c>
      <c r="V127">
        <v>40</v>
      </c>
      <c r="W127">
        <v>62143914</v>
      </c>
      <c r="X127">
        <v>-1</v>
      </c>
      <c r="Y127">
        <v>178.79</v>
      </c>
      <c r="Z127">
        <v>75.46</v>
      </c>
      <c r="AA127">
        <v>14.84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62143915</v>
      </c>
      <c r="AK127">
        <v>-1</v>
      </c>
      <c r="AL127">
        <v>118.77</v>
      </c>
      <c r="AM127">
        <v>68.57</v>
      </c>
      <c r="AN127">
        <v>15.01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70151257</v>
      </c>
      <c r="AX127">
        <v>1</v>
      </c>
      <c r="AY127">
        <v>11.89</v>
      </c>
      <c r="AZ127">
        <v>48.57</v>
      </c>
      <c r="BA127">
        <v>8.27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440304</v>
      </c>
      <c r="BK127">
        <v>-1</v>
      </c>
      <c r="BL127">
        <v>113.8</v>
      </c>
      <c r="BM127">
        <v>47.14</v>
      </c>
      <c r="BN127">
        <v>6.29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8230703</v>
      </c>
      <c r="BX127">
        <v>-1</v>
      </c>
      <c r="BY127">
        <v>159.86</v>
      </c>
      <c r="BZ127">
        <v>159.86</v>
      </c>
      <c r="CA127">
        <v>89.99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8230703</v>
      </c>
      <c r="CK127">
        <v>-1</v>
      </c>
      <c r="CL127">
        <v>159.86</v>
      </c>
      <c r="CM127">
        <v>159.86</v>
      </c>
      <c r="CN127">
        <v>89.99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</row>
    <row r="128" spans="1:100" ht="12.75">
      <c r="A128" s="9">
        <v>1</v>
      </c>
      <c r="B128">
        <v>2515460.16</v>
      </c>
      <c r="C128">
        <v>6859731.84</v>
      </c>
      <c r="D128">
        <v>173.12</v>
      </c>
      <c r="E128">
        <v>3</v>
      </c>
      <c r="F128">
        <v>154.64</v>
      </c>
      <c r="G128">
        <v>0.0908</v>
      </c>
      <c r="H128">
        <v>0.1471</v>
      </c>
      <c r="I128">
        <v>0.5503</v>
      </c>
      <c r="J128">
        <v>0.48</v>
      </c>
      <c r="K128">
        <v>18.47</v>
      </c>
      <c r="L128">
        <v>18.48</v>
      </c>
      <c r="M128">
        <v>3.65</v>
      </c>
      <c r="N128">
        <v>17.2</v>
      </c>
      <c r="O128">
        <v>0.6</v>
      </c>
      <c r="P128">
        <v>1</v>
      </c>
      <c r="Q128">
        <v>3</v>
      </c>
      <c r="R128">
        <v>48.2</v>
      </c>
      <c r="S128">
        <v>20.9</v>
      </c>
      <c r="T128">
        <v>3.9</v>
      </c>
      <c r="U128">
        <v>84.8</v>
      </c>
      <c r="V128">
        <v>28</v>
      </c>
      <c r="W128">
        <v>62143914</v>
      </c>
      <c r="X128">
        <v>-1</v>
      </c>
      <c r="Y128">
        <v>178.12</v>
      </c>
      <c r="Z128">
        <v>75.45</v>
      </c>
      <c r="AA128">
        <v>14.84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62143915</v>
      </c>
      <c r="AK128">
        <v>-1</v>
      </c>
      <c r="AL128">
        <v>118.43</v>
      </c>
      <c r="AM128">
        <v>68.58</v>
      </c>
      <c r="AN128">
        <v>15.15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70151257</v>
      </c>
      <c r="AX128">
        <v>1</v>
      </c>
      <c r="AY128">
        <v>11.37</v>
      </c>
      <c r="AZ128">
        <v>48.57</v>
      </c>
      <c r="BA128">
        <v>8.25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440304</v>
      </c>
      <c r="BK128">
        <v>-1</v>
      </c>
      <c r="BL128">
        <v>112.94</v>
      </c>
      <c r="BM128">
        <v>47.08</v>
      </c>
      <c r="BN128">
        <v>6.33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8230703</v>
      </c>
      <c r="BX128">
        <v>-1</v>
      </c>
      <c r="BY128">
        <v>159.86</v>
      </c>
      <c r="BZ128">
        <v>159.86</v>
      </c>
      <c r="CA128">
        <v>89.99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8230703</v>
      </c>
      <c r="CK128">
        <v>-1</v>
      </c>
      <c r="CL128">
        <v>159.86</v>
      </c>
      <c r="CM128">
        <v>159.86</v>
      </c>
      <c r="CN128">
        <v>89.99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</row>
    <row r="129" spans="1:100" ht="12.75">
      <c r="A129" s="9">
        <v>1</v>
      </c>
      <c r="B129">
        <v>2515452.81</v>
      </c>
      <c r="C129">
        <v>6859729.3</v>
      </c>
      <c r="D129">
        <v>173.71</v>
      </c>
      <c r="E129">
        <v>3</v>
      </c>
      <c r="F129">
        <v>154.85</v>
      </c>
      <c r="G129">
        <v>0.147</v>
      </c>
      <c r="H129">
        <v>-0.6996</v>
      </c>
      <c r="I129">
        <v>0.2865</v>
      </c>
      <c r="J129">
        <v>0.51</v>
      </c>
      <c r="K129">
        <v>18.48</v>
      </c>
      <c r="L129">
        <v>18.86</v>
      </c>
      <c r="M129">
        <v>4.15</v>
      </c>
      <c r="N129">
        <v>18.7</v>
      </c>
      <c r="O129">
        <v>0.6</v>
      </c>
      <c r="P129">
        <v>1</v>
      </c>
      <c r="Q129">
        <v>3</v>
      </c>
      <c r="R129">
        <v>53.5</v>
      </c>
      <c r="S129">
        <v>15</v>
      </c>
      <c r="T129">
        <v>11.7</v>
      </c>
      <c r="U129">
        <v>94.7</v>
      </c>
      <c r="V129">
        <v>52</v>
      </c>
      <c r="W129">
        <v>62143914</v>
      </c>
      <c r="X129">
        <v>-1</v>
      </c>
      <c r="Y129">
        <v>179.1</v>
      </c>
      <c r="Z129">
        <v>75.13</v>
      </c>
      <c r="AA129">
        <v>14.51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62143915</v>
      </c>
      <c r="AK129">
        <v>-1</v>
      </c>
      <c r="AL129">
        <v>117.74</v>
      </c>
      <c r="AM129">
        <v>68.23</v>
      </c>
      <c r="AN129">
        <v>14.78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70151257</v>
      </c>
      <c r="AX129">
        <v>1</v>
      </c>
      <c r="AY129">
        <v>11.84</v>
      </c>
      <c r="AZ129">
        <v>48.41</v>
      </c>
      <c r="BA129">
        <v>8.43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440304</v>
      </c>
      <c r="BK129">
        <v>-1</v>
      </c>
      <c r="BL129">
        <v>113.28</v>
      </c>
      <c r="BM129">
        <v>46.99</v>
      </c>
      <c r="BN129">
        <v>6.08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8230703</v>
      </c>
      <c r="BX129">
        <v>-1</v>
      </c>
      <c r="BY129">
        <v>159.86</v>
      </c>
      <c r="BZ129">
        <v>159.86</v>
      </c>
      <c r="CA129">
        <v>89.99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8230703</v>
      </c>
      <c r="CK129">
        <v>-1</v>
      </c>
      <c r="CL129">
        <v>159.86</v>
      </c>
      <c r="CM129">
        <v>159.86</v>
      </c>
      <c r="CN129">
        <v>89.99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</row>
    <row r="130" spans="1:100" ht="12.75">
      <c r="A130" s="9">
        <v>1</v>
      </c>
      <c r="B130">
        <v>2515455.69</v>
      </c>
      <c r="C130">
        <v>6859730.83</v>
      </c>
      <c r="D130">
        <v>175.13</v>
      </c>
      <c r="E130">
        <v>3</v>
      </c>
      <c r="F130">
        <v>154.86</v>
      </c>
      <c r="G130">
        <v>0.1039</v>
      </c>
      <c r="H130">
        <v>-0.0457</v>
      </c>
      <c r="I130">
        <v>0.6911</v>
      </c>
      <c r="J130">
        <v>0.58</v>
      </c>
      <c r="K130">
        <v>20.28</v>
      </c>
      <c r="L130">
        <v>20.26</v>
      </c>
      <c r="M130">
        <v>4.12</v>
      </c>
      <c r="N130">
        <v>19.6</v>
      </c>
      <c r="O130">
        <v>0.6</v>
      </c>
      <c r="P130">
        <v>1</v>
      </c>
      <c r="Q130">
        <v>3</v>
      </c>
      <c r="R130">
        <v>48.8</v>
      </c>
      <c r="S130">
        <v>22.2</v>
      </c>
      <c r="T130">
        <v>1.9</v>
      </c>
      <c r="U130">
        <v>90.7</v>
      </c>
      <c r="V130">
        <v>38</v>
      </c>
      <c r="W130">
        <v>62143914</v>
      </c>
      <c r="X130">
        <v>-1</v>
      </c>
      <c r="Y130">
        <v>178.6</v>
      </c>
      <c r="Z130">
        <v>75.27</v>
      </c>
      <c r="AA130">
        <v>14.66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62143915</v>
      </c>
      <c r="AK130">
        <v>-1</v>
      </c>
      <c r="AL130">
        <v>117.93</v>
      </c>
      <c r="AM130">
        <v>68.37</v>
      </c>
      <c r="AN130">
        <v>14.97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70151257</v>
      </c>
      <c r="AX130">
        <v>1</v>
      </c>
      <c r="AY130">
        <v>11.57</v>
      </c>
      <c r="AZ130">
        <v>48.46</v>
      </c>
      <c r="BA130">
        <v>8.37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440304</v>
      </c>
      <c r="BK130">
        <v>-1</v>
      </c>
      <c r="BL130">
        <v>112.97</v>
      </c>
      <c r="BM130">
        <v>47.01</v>
      </c>
      <c r="BN130">
        <v>6.19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8230703</v>
      </c>
      <c r="BX130">
        <v>-1</v>
      </c>
      <c r="BY130">
        <v>159.86</v>
      </c>
      <c r="BZ130">
        <v>159.86</v>
      </c>
      <c r="CA130">
        <v>89.99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8230703</v>
      </c>
      <c r="CK130">
        <v>-1</v>
      </c>
      <c r="CL130">
        <v>159.86</v>
      </c>
      <c r="CM130">
        <v>159.86</v>
      </c>
      <c r="CN130">
        <v>89.99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</row>
    <row r="131" spans="1:100" ht="12.75">
      <c r="A131" s="9">
        <v>1</v>
      </c>
      <c r="B131">
        <v>2515454.1</v>
      </c>
      <c r="C131">
        <v>6859732.78</v>
      </c>
      <c r="D131">
        <v>171.85</v>
      </c>
      <c r="E131">
        <v>3</v>
      </c>
      <c r="F131">
        <v>154.95</v>
      </c>
      <c r="G131">
        <v>0.0946</v>
      </c>
      <c r="H131">
        <v>0.0496</v>
      </c>
      <c r="I131">
        <v>0.2055</v>
      </c>
      <c r="J131">
        <v>0.56</v>
      </c>
      <c r="K131">
        <v>16.92</v>
      </c>
      <c r="L131">
        <v>16.9</v>
      </c>
      <c r="M131">
        <v>3.3</v>
      </c>
      <c r="N131">
        <v>15.3</v>
      </c>
      <c r="O131">
        <v>0.6</v>
      </c>
      <c r="P131">
        <v>1</v>
      </c>
      <c r="Q131">
        <v>3</v>
      </c>
      <c r="R131">
        <v>59</v>
      </c>
      <c r="S131">
        <v>26</v>
      </c>
      <c r="T131">
        <v>6.8</v>
      </c>
      <c r="U131">
        <v>94.7</v>
      </c>
      <c r="V131">
        <v>29</v>
      </c>
      <c r="W131">
        <v>62143914</v>
      </c>
      <c r="X131">
        <v>-1</v>
      </c>
      <c r="Y131">
        <v>178.29</v>
      </c>
      <c r="Z131">
        <v>75.11</v>
      </c>
      <c r="AA131">
        <v>14.5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62143915</v>
      </c>
      <c r="AK131">
        <v>-1</v>
      </c>
      <c r="AL131">
        <v>117.4</v>
      </c>
      <c r="AM131">
        <v>68.24</v>
      </c>
      <c r="AN131">
        <v>14.93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70151257</v>
      </c>
      <c r="AX131">
        <v>1</v>
      </c>
      <c r="AY131">
        <v>11.26</v>
      </c>
      <c r="AZ131">
        <v>48.43</v>
      </c>
      <c r="BA131">
        <v>8.39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440304</v>
      </c>
      <c r="BK131">
        <v>-1</v>
      </c>
      <c r="BL131">
        <v>112.28</v>
      </c>
      <c r="BM131">
        <v>46.92</v>
      </c>
      <c r="BN131">
        <v>6.14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8230703</v>
      </c>
      <c r="BX131">
        <v>-1</v>
      </c>
      <c r="BY131">
        <v>159.86</v>
      </c>
      <c r="BZ131">
        <v>159.86</v>
      </c>
      <c r="CA131">
        <v>89.99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8230703</v>
      </c>
      <c r="CK131">
        <v>-1</v>
      </c>
      <c r="CL131">
        <v>159.86</v>
      </c>
      <c r="CM131">
        <v>159.86</v>
      </c>
      <c r="CN131">
        <v>89.99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</row>
    <row r="132" spans="1:100" ht="12.75">
      <c r="A132" s="9">
        <v>1</v>
      </c>
      <c r="B132">
        <v>2515450.47</v>
      </c>
      <c r="C132">
        <v>6859731.6</v>
      </c>
      <c r="D132">
        <v>172.93</v>
      </c>
      <c r="E132">
        <v>3</v>
      </c>
      <c r="F132">
        <v>154.92</v>
      </c>
      <c r="G132">
        <v>0.1083</v>
      </c>
      <c r="H132">
        <v>-0.0584</v>
      </c>
      <c r="I132">
        <v>0.3966</v>
      </c>
      <c r="J132">
        <v>0.53</v>
      </c>
      <c r="K132">
        <v>18.01</v>
      </c>
      <c r="L132">
        <v>18.01</v>
      </c>
      <c r="M132">
        <v>3.79</v>
      </c>
      <c r="N132">
        <v>17.2</v>
      </c>
      <c r="O132">
        <v>0.6</v>
      </c>
      <c r="P132">
        <v>1</v>
      </c>
      <c r="Q132">
        <v>3</v>
      </c>
      <c r="R132">
        <v>54.6</v>
      </c>
      <c r="S132">
        <v>20.8</v>
      </c>
      <c r="T132">
        <v>2.9</v>
      </c>
      <c r="U132">
        <v>94.3</v>
      </c>
      <c r="V132">
        <v>42</v>
      </c>
      <c r="W132">
        <v>62143914</v>
      </c>
      <c r="X132">
        <v>-1</v>
      </c>
      <c r="Y132">
        <v>178.76</v>
      </c>
      <c r="Z132">
        <v>74.96</v>
      </c>
      <c r="AA132">
        <v>14.35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62143915</v>
      </c>
      <c r="AK132">
        <v>-1</v>
      </c>
      <c r="AL132">
        <v>117.03</v>
      </c>
      <c r="AM132">
        <v>68.07</v>
      </c>
      <c r="AN132">
        <v>14.77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70151257</v>
      </c>
      <c r="AX132">
        <v>1</v>
      </c>
      <c r="AY132">
        <v>11.48</v>
      </c>
      <c r="AZ132">
        <v>48.35</v>
      </c>
      <c r="BA132">
        <v>8.48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440304</v>
      </c>
      <c r="BK132">
        <v>-1</v>
      </c>
      <c r="BL132">
        <v>112.41</v>
      </c>
      <c r="BM132">
        <v>46.88</v>
      </c>
      <c r="BN132">
        <v>6.01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8230703</v>
      </c>
      <c r="BX132">
        <v>-1</v>
      </c>
      <c r="BY132">
        <v>159.86</v>
      </c>
      <c r="BZ132">
        <v>159.86</v>
      </c>
      <c r="CA132">
        <v>89.99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8230703</v>
      </c>
      <c r="CK132">
        <v>-1</v>
      </c>
      <c r="CL132">
        <v>159.86</v>
      </c>
      <c r="CM132">
        <v>159.86</v>
      </c>
      <c r="CN132">
        <v>89.99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</row>
    <row r="133" spans="1:100" ht="12.75">
      <c r="A133" s="9">
        <v>1</v>
      </c>
      <c r="B133">
        <v>2515450.83</v>
      </c>
      <c r="C133">
        <v>6859734.18</v>
      </c>
      <c r="D133">
        <v>174.47</v>
      </c>
      <c r="E133">
        <v>3</v>
      </c>
      <c r="F133">
        <v>154.99</v>
      </c>
      <c r="G133">
        <v>0.0943</v>
      </c>
      <c r="H133">
        <v>0.1856</v>
      </c>
      <c r="I133">
        <v>0.4033</v>
      </c>
      <c r="J133">
        <v>0.61</v>
      </c>
      <c r="K133">
        <v>19.49</v>
      </c>
      <c r="L133">
        <v>19.48</v>
      </c>
      <c r="M133">
        <v>4.04</v>
      </c>
      <c r="N133">
        <v>18.8</v>
      </c>
      <c r="O133">
        <v>0.6</v>
      </c>
      <c r="P133">
        <v>1</v>
      </c>
      <c r="Q133">
        <v>3</v>
      </c>
      <c r="R133">
        <v>61.1</v>
      </c>
      <c r="S133">
        <v>18.3</v>
      </c>
      <c r="T133">
        <v>2.9</v>
      </c>
      <c r="U133">
        <v>94.3</v>
      </c>
      <c r="V133">
        <v>56</v>
      </c>
      <c r="W133">
        <v>62143914</v>
      </c>
      <c r="X133">
        <v>-1</v>
      </c>
      <c r="Y133">
        <v>178.19</v>
      </c>
      <c r="Z133">
        <v>74.96</v>
      </c>
      <c r="AA133">
        <v>14.35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62143915</v>
      </c>
      <c r="AK133">
        <v>-1</v>
      </c>
      <c r="AL133">
        <v>116.7</v>
      </c>
      <c r="AM133">
        <v>68.07</v>
      </c>
      <c r="AN133">
        <v>14.9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70151257</v>
      </c>
      <c r="AX133">
        <v>1</v>
      </c>
      <c r="AY133">
        <v>11.06</v>
      </c>
      <c r="AZ133">
        <v>48.33</v>
      </c>
      <c r="BA133">
        <v>8.48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440304</v>
      </c>
      <c r="BK133">
        <v>-1</v>
      </c>
      <c r="BL133">
        <v>111.63</v>
      </c>
      <c r="BM133">
        <v>46.82</v>
      </c>
      <c r="BN133">
        <v>6.05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8230703</v>
      </c>
      <c r="BX133">
        <v>-1</v>
      </c>
      <c r="BY133">
        <v>159.86</v>
      </c>
      <c r="BZ133">
        <v>159.86</v>
      </c>
      <c r="CA133">
        <v>89.99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8230703</v>
      </c>
      <c r="CK133">
        <v>-1</v>
      </c>
      <c r="CL133">
        <v>159.86</v>
      </c>
      <c r="CM133">
        <v>159.86</v>
      </c>
      <c r="CN133">
        <v>89.99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</row>
    <row r="134" spans="1:100" ht="12.75">
      <c r="A134" s="9">
        <v>1</v>
      </c>
      <c r="B134">
        <v>2515451.81</v>
      </c>
      <c r="C134">
        <v>6859732.61</v>
      </c>
      <c r="D134">
        <v>171.13</v>
      </c>
      <c r="E134">
        <v>3</v>
      </c>
      <c r="F134">
        <v>154.95</v>
      </c>
      <c r="G134">
        <v>0.15</v>
      </c>
      <c r="H134">
        <v>0.6</v>
      </c>
      <c r="I134">
        <v>0.7</v>
      </c>
      <c r="J134">
        <v>1.13</v>
      </c>
      <c r="K134">
        <v>15.98</v>
      </c>
      <c r="L134">
        <v>16.18</v>
      </c>
      <c r="M134">
        <v>6.05</v>
      </c>
      <c r="N134">
        <v>21</v>
      </c>
      <c r="O134">
        <v>0.6</v>
      </c>
      <c r="P134">
        <v>1</v>
      </c>
      <c r="Q134">
        <v>3</v>
      </c>
      <c r="R134">
        <v>57.9</v>
      </c>
      <c r="S134">
        <v>16.6</v>
      </c>
      <c r="T134">
        <v>2.9</v>
      </c>
      <c r="U134">
        <v>83.5</v>
      </c>
      <c r="V134">
        <v>34</v>
      </c>
      <c r="W134">
        <v>62143914</v>
      </c>
      <c r="X134">
        <v>-1</v>
      </c>
      <c r="Y134">
        <v>178.46</v>
      </c>
      <c r="Z134">
        <v>74.99</v>
      </c>
      <c r="AA134">
        <v>14.38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62143915</v>
      </c>
      <c r="AK134">
        <v>-1</v>
      </c>
      <c r="AL134">
        <v>117.08</v>
      </c>
      <c r="AM134">
        <v>68.12</v>
      </c>
      <c r="AN134">
        <v>14.83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70151257</v>
      </c>
      <c r="AX134">
        <v>1</v>
      </c>
      <c r="AY134">
        <v>11.31</v>
      </c>
      <c r="AZ134">
        <v>48.38</v>
      </c>
      <c r="BA134">
        <v>8.45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440304</v>
      </c>
      <c r="BK134">
        <v>-1</v>
      </c>
      <c r="BL134">
        <v>112.18</v>
      </c>
      <c r="BM134">
        <v>46.88</v>
      </c>
      <c r="BN134">
        <v>6.06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8230703</v>
      </c>
      <c r="BX134">
        <v>-1</v>
      </c>
      <c r="BY134">
        <v>159.86</v>
      </c>
      <c r="BZ134">
        <v>159.86</v>
      </c>
      <c r="CA134">
        <v>89.99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8230703</v>
      </c>
      <c r="CK134">
        <v>-1</v>
      </c>
      <c r="CL134">
        <v>159.86</v>
      </c>
      <c r="CM134">
        <v>159.86</v>
      </c>
      <c r="CN134">
        <v>89.99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</row>
    <row r="135" spans="1:100" ht="12.75">
      <c r="A135" s="9">
        <v>1</v>
      </c>
      <c r="B135">
        <v>2515456.17</v>
      </c>
      <c r="C135">
        <v>6859736.26</v>
      </c>
      <c r="D135">
        <v>175.46</v>
      </c>
      <c r="E135">
        <v>3</v>
      </c>
      <c r="F135">
        <v>155.02</v>
      </c>
      <c r="G135">
        <v>0.0851</v>
      </c>
      <c r="H135">
        <v>0.3724</v>
      </c>
      <c r="I135">
        <v>0.828</v>
      </c>
      <c r="J135">
        <v>0.51</v>
      </c>
      <c r="K135">
        <v>20.36</v>
      </c>
      <c r="L135">
        <v>20.44</v>
      </c>
      <c r="M135">
        <v>4.22</v>
      </c>
      <c r="N135">
        <v>19.9</v>
      </c>
      <c r="O135">
        <v>0.6</v>
      </c>
      <c r="P135">
        <v>1</v>
      </c>
      <c r="Q135">
        <v>3</v>
      </c>
      <c r="R135">
        <v>39.6</v>
      </c>
      <c r="S135">
        <v>19.4</v>
      </c>
      <c r="T135">
        <v>4.9</v>
      </c>
      <c r="U135">
        <v>87.5</v>
      </c>
      <c r="V135">
        <v>57</v>
      </c>
      <c r="W135">
        <v>62143914</v>
      </c>
      <c r="X135">
        <v>-1</v>
      </c>
      <c r="Y135">
        <v>177.43</v>
      </c>
      <c r="Z135">
        <v>75.21</v>
      </c>
      <c r="AA135">
        <v>14.61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62143915</v>
      </c>
      <c r="AK135">
        <v>-1</v>
      </c>
      <c r="AL135">
        <v>117.19</v>
      </c>
      <c r="AM135">
        <v>68.34</v>
      </c>
      <c r="AN135">
        <v>15.19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70151257</v>
      </c>
      <c r="AX135">
        <v>1</v>
      </c>
      <c r="AY135">
        <v>10.67</v>
      </c>
      <c r="AZ135">
        <v>48.44</v>
      </c>
      <c r="BA135">
        <v>8.36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440304</v>
      </c>
      <c r="BK135">
        <v>-1</v>
      </c>
      <c r="BL135">
        <v>111.36</v>
      </c>
      <c r="BM135">
        <v>46.88</v>
      </c>
      <c r="BN135">
        <v>6.24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8230703</v>
      </c>
      <c r="BX135">
        <v>-1</v>
      </c>
      <c r="BY135">
        <v>159.86</v>
      </c>
      <c r="BZ135">
        <v>159.86</v>
      </c>
      <c r="CA135">
        <v>89.99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8230703</v>
      </c>
      <c r="CK135">
        <v>-1</v>
      </c>
      <c r="CL135">
        <v>159.86</v>
      </c>
      <c r="CM135">
        <v>159.86</v>
      </c>
      <c r="CN135">
        <v>89.99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</row>
    <row r="136" spans="1:100" ht="12.75">
      <c r="A136" s="9">
        <v>1</v>
      </c>
      <c r="B136">
        <v>2515456.32</v>
      </c>
      <c r="C136">
        <v>6859739.42</v>
      </c>
      <c r="D136">
        <v>174.78</v>
      </c>
      <c r="E136">
        <v>3</v>
      </c>
      <c r="F136">
        <v>155.01</v>
      </c>
      <c r="G136">
        <v>0.0789</v>
      </c>
      <c r="H136">
        <v>0.4956</v>
      </c>
      <c r="I136">
        <v>1.0078</v>
      </c>
      <c r="J136">
        <v>0.54</v>
      </c>
      <c r="K136">
        <v>19.65</v>
      </c>
      <c r="L136">
        <v>19.78</v>
      </c>
      <c r="M136">
        <v>4.11</v>
      </c>
      <c r="N136">
        <v>19.2</v>
      </c>
      <c r="O136">
        <v>0.6</v>
      </c>
      <c r="P136">
        <v>1</v>
      </c>
      <c r="Q136">
        <v>3</v>
      </c>
      <c r="R136">
        <v>54.3</v>
      </c>
      <c r="S136">
        <v>21.3</v>
      </c>
      <c r="T136">
        <v>13.5</v>
      </c>
      <c r="U136">
        <v>96.2</v>
      </c>
      <c r="V136">
        <v>51</v>
      </c>
      <c r="W136">
        <v>62143914</v>
      </c>
      <c r="X136">
        <v>-1</v>
      </c>
      <c r="Y136">
        <v>176.76</v>
      </c>
      <c r="Z136">
        <v>75.16</v>
      </c>
      <c r="AA136">
        <v>14.56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62143915</v>
      </c>
      <c r="AK136">
        <v>-1</v>
      </c>
      <c r="AL136">
        <v>116.74</v>
      </c>
      <c r="AM136">
        <v>68.3</v>
      </c>
      <c r="AN136">
        <v>15.31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70151257</v>
      </c>
      <c r="AX136">
        <v>1</v>
      </c>
      <c r="AY136">
        <v>10.15</v>
      </c>
      <c r="AZ136">
        <v>48.43</v>
      </c>
      <c r="BA136">
        <v>8.36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440304</v>
      </c>
      <c r="BK136">
        <v>-1</v>
      </c>
      <c r="BL136">
        <v>110.42</v>
      </c>
      <c r="BM136">
        <v>46.8</v>
      </c>
      <c r="BN136">
        <v>6.27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8230703</v>
      </c>
      <c r="BX136">
        <v>-1</v>
      </c>
      <c r="BY136">
        <v>159.86</v>
      </c>
      <c r="BZ136">
        <v>159.86</v>
      </c>
      <c r="CA136">
        <v>89.99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8230703</v>
      </c>
      <c r="CK136">
        <v>-1</v>
      </c>
      <c r="CL136">
        <v>159.86</v>
      </c>
      <c r="CM136">
        <v>159.86</v>
      </c>
      <c r="CN136">
        <v>89.99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</row>
    <row r="137" spans="1:100" ht="12.75">
      <c r="A137" s="9">
        <v>1</v>
      </c>
      <c r="B137">
        <v>2515459.73</v>
      </c>
      <c r="C137">
        <v>6859736.49</v>
      </c>
      <c r="D137">
        <v>174.5</v>
      </c>
      <c r="E137">
        <v>3</v>
      </c>
      <c r="F137">
        <v>154.82</v>
      </c>
      <c r="G137">
        <v>0.0785</v>
      </c>
      <c r="H137">
        <v>0.2726</v>
      </c>
      <c r="I137">
        <v>0.6587</v>
      </c>
      <c r="J137">
        <v>0.61</v>
      </c>
      <c r="K137">
        <v>18.86</v>
      </c>
      <c r="L137">
        <v>19.69</v>
      </c>
      <c r="M137">
        <v>3.64</v>
      </c>
      <c r="N137">
        <v>18</v>
      </c>
      <c r="O137">
        <v>0.6</v>
      </c>
      <c r="P137">
        <v>1</v>
      </c>
      <c r="Q137">
        <v>3</v>
      </c>
      <c r="R137">
        <v>29.8</v>
      </c>
      <c r="S137">
        <v>16.7</v>
      </c>
      <c r="T137">
        <v>2.9</v>
      </c>
      <c r="U137">
        <v>59.5</v>
      </c>
      <c r="V137">
        <v>31</v>
      </c>
      <c r="W137">
        <v>62143914</v>
      </c>
      <c r="X137">
        <v>-1</v>
      </c>
      <c r="Y137">
        <v>177.18</v>
      </c>
      <c r="Z137">
        <v>75.37</v>
      </c>
      <c r="AA137">
        <v>14.77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62143915</v>
      </c>
      <c r="AK137">
        <v>-1</v>
      </c>
      <c r="AL137">
        <v>117.67</v>
      </c>
      <c r="AM137">
        <v>68.52</v>
      </c>
      <c r="AN137">
        <v>15.32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70151257</v>
      </c>
      <c r="AX137">
        <v>1</v>
      </c>
      <c r="AY137">
        <v>10.6</v>
      </c>
      <c r="AZ137">
        <v>48.52</v>
      </c>
      <c r="BA137">
        <v>8.27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440304</v>
      </c>
      <c r="BK137">
        <v>-1</v>
      </c>
      <c r="BL137">
        <v>111.53</v>
      </c>
      <c r="BM137">
        <v>46.95</v>
      </c>
      <c r="BN137">
        <v>6.36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8230703</v>
      </c>
      <c r="BX137">
        <v>-1</v>
      </c>
      <c r="BY137">
        <v>159.86</v>
      </c>
      <c r="BZ137">
        <v>159.86</v>
      </c>
      <c r="CA137">
        <v>89.99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8230703</v>
      </c>
      <c r="CK137">
        <v>-1</v>
      </c>
      <c r="CL137">
        <v>159.86</v>
      </c>
      <c r="CM137">
        <v>159.86</v>
      </c>
      <c r="CN137">
        <v>89.99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</row>
    <row r="138" spans="1:100" ht="12.75">
      <c r="A138" s="9">
        <v>1</v>
      </c>
      <c r="B138">
        <v>2515450.91</v>
      </c>
      <c r="C138">
        <v>6859737.12</v>
      </c>
      <c r="D138">
        <v>172.51</v>
      </c>
      <c r="E138">
        <v>3</v>
      </c>
      <c r="F138">
        <v>155.05</v>
      </c>
      <c r="G138">
        <v>0.15</v>
      </c>
      <c r="H138">
        <v>0.6</v>
      </c>
      <c r="I138">
        <v>0.7</v>
      </c>
      <c r="J138">
        <v>1.16</v>
      </c>
      <c r="K138">
        <v>17.4</v>
      </c>
      <c r="L138">
        <v>17.46</v>
      </c>
      <c r="M138">
        <v>6.44</v>
      </c>
      <c r="N138">
        <v>22.8</v>
      </c>
      <c r="O138">
        <v>0.6</v>
      </c>
      <c r="P138">
        <v>1</v>
      </c>
      <c r="Q138">
        <v>3</v>
      </c>
      <c r="R138">
        <v>53.5</v>
      </c>
      <c r="S138">
        <v>20.7</v>
      </c>
      <c r="T138">
        <v>10.7</v>
      </c>
      <c r="U138">
        <v>80.5</v>
      </c>
      <c r="V138">
        <v>27</v>
      </c>
      <c r="W138">
        <v>62143914</v>
      </c>
      <c r="X138">
        <v>-1</v>
      </c>
      <c r="Y138">
        <v>177.56</v>
      </c>
      <c r="Z138">
        <v>74.89</v>
      </c>
      <c r="AA138">
        <v>14.28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62143915</v>
      </c>
      <c r="AK138">
        <v>-1</v>
      </c>
      <c r="AL138">
        <v>116.27</v>
      </c>
      <c r="AM138">
        <v>68.03</v>
      </c>
      <c r="AN138">
        <v>14.99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70151257</v>
      </c>
      <c r="AX138">
        <v>1</v>
      </c>
      <c r="AY138">
        <v>10.58</v>
      </c>
      <c r="AZ138">
        <v>48.32</v>
      </c>
      <c r="BA138">
        <v>8.48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440304</v>
      </c>
      <c r="BK138">
        <v>-1</v>
      </c>
      <c r="BL138">
        <v>110.73</v>
      </c>
      <c r="BM138">
        <v>46.74</v>
      </c>
      <c r="BN138">
        <v>6.07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8230703</v>
      </c>
      <c r="BX138">
        <v>-1</v>
      </c>
      <c r="BY138">
        <v>159.86</v>
      </c>
      <c r="BZ138">
        <v>159.86</v>
      </c>
      <c r="CA138">
        <v>89.99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8230703</v>
      </c>
      <c r="CK138">
        <v>-1</v>
      </c>
      <c r="CL138">
        <v>159.86</v>
      </c>
      <c r="CM138">
        <v>159.86</v>
      </c>
      <c r="CN138">
        <v>89.99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</row>
    <row r="139" spans="1:100" ht="12.75">
      <c r="A139" s="9">
        <v>1</v>
      </c>
      <c r="B139">
        <v>2515453.06</v>
      </c>
      <c r="C139">
        <v>6859739.38</v>
      </c>
      <c r="D139">
        <v>171.77</v>
      </c>
      <c r="E139">
        <v>3</v>
      </c>
      <c r="F139">
        <v>155.08</v>
      </c>
      <c r="G139">
        <v>0.0526</v>
      </c>
      <c r="H139">
        <v>1.0184</v>
      </c>
      <c r="I139">
        <v>1.2413</v>
      </c>
      <c r="J139">
        <v>0.52</v>
      </c>
      <c r="K139">
        <v>16.58</v>
      </c>
      <c r="L139">
        <v>16.7</v>
      </c>
      <c r="M139">
        <v>3.79</v>
      </c>
      <c r="N139">
        <v>16.3</v>
      </c>
      <c r="O139">
        <v>0.6</v>
      </c>
      <c r="P139">
        <v>1</v>
      </c>
      <c r="Q139">
        <v>3</v>
      </c>
      <c r="R139">
        <v>56.6</v>
      </c>
      <c r="S139">
        <v>24.9</v>
      </c>
      <c r="T139">
        <v>3.9</v>
      </c>
      <c r="U139">
        <v>96.2</v>
      </c>
      <c r="V139">
        <v>42</v>
      </c>
      <c r="W139">
        <v>62143914</v>
      </c>
      <c r="X139">
        <v>-1</v>
      </c>
      <c r="Y139">
        <v>176.95</v>
      </c>
      <c r="Z139">
        <v>74.95</v>
      </c>
      <c r="AA139">
        <v>14.35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62143915</v>
      </c>
      <c r="AK139">
        <v>-1</v>
      </c>
      <c r="AL139">
        <v>116.26</v>
      </c>
      <c r="AM139">
        <v>68.11</v>
      </c>
      <c r="AN139">
        <v>15.14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70151257</v>
      </c>
      <c r="AX139">
        <v>1</v>
      </c>
      <c r="AY139">
        <v>10.19</v>
      </c>
      <c r="AZ139">
        <v>48.36</v>
      </c>
      <c r="BA139">
        <v>8.43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440304</v>
      </c>
      <c r="BK139">
        <v>-1</v>
      </c>
      <c r="BL139">
        <v>110.19</v>
      </c>
      <c r="BM139">
        <v>46.73</v>
      </c>
      <c r="BN139">
        <v>6.15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8230703</v>
      </c>
      <c r="BX139">
        <v>-1</v>
      </c>
      <c r="BY139">
        <v>159.86</v>
      </c>
      <c r="BZ139">
        <v>159.86</v>
      </c>
      <c r="CA139">
        <v>89.99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8230703</v>
      </c>
      <c r="CK139">
        <v>-1</v>
      </c>
      <c r="CL139">
        <v>159.86</v>
      </c>
      <c r="CM139">
        <v>159.86</v>
      </c>
      <c r="CN139">
        <v>89.99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</row>
    <row r="140" spans="1:100" ht="12.75">
      <c r="A140" s="9">
        <v>1</v>
      </c>
      <c r="B140">
        <v>2515449.42</v>
      </c>
      <c r="C140">
        <v>6859736.06</v>
      </c>
      <c r="D140">
        <v>174.2</v>
      </c>
      <c r="E140">
        <v>3</v>
      </c>
      <c r="F140">
        <v>154.95</v>
      </c>
      <c r="G140">
        <v>0.0874</v>
      </c>
      <c r="H140">
        <v>0.2784</v>
      </c>
      <c r="I140">
        <v>0.2783</v>
      </c>
      <c r="J140">
        <v>0.58</v>
      </c>
      <c r="K140">
        <v>19.26</v>
      </c>
      <c r="L140">
        <v>19.24</v>
      </c>
      <c r="M140">
        <v>3.92</v>
      </c>
      <c r="N140">
        <v>18.4</v>
      </c>
      <c r="O140">
        <v>0.6</v>
      </c>
      <c r="P140">
        <v>1</v>
      </c>
      <c r="Q140">
        <v>3</v>
      </c>
      <c r="R140">
        <v>56.4</v>
      </c>
      <c r="S140">
        <v>19.7</v>
      </c>
      <c r="T140">
        <v>3.9</v>
      </c>
      <c r="U140">
        <v>95.6</v>
      </c>
      <c r="V140">
        <v>72</v>
      </c>
      <c r="W140">
        <v>62143914</v>
      </c>
      <c r="X140">
        <v>-1</v>
      </c>
      <c r="Y140">
        <v>177.87</v>
      </c>
      <c r="Z140">
        <v>74.85</v>
      </c>
      <c r="AA140">
        <v>14.24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62143915</v>
      </c>
      <c r="AK140">
        <v>-1</v>
      </c>
      <c r="AL140">
        <v>116.2</v>
      </c>
      <c r="AM140">
        <v>67.97</v>
      </c>
      <c r="AN140">
        <v>14.92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70151257</v>
      </c>
      <c r="AX140">
        <v>1</v>
      </c>
      <c r="AY140">
        <v>10.77</v>
      </c>
      <c r="AZ140">
        <v>48.29</v>
      </c>
      <c r="BA140">
        <v>8.52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440304</v>
      </c>
      <c r="BK140">
        <v>-1</v>
      </c>
      <c r="BL140">
        <v>110.95</v>
      </c>
      <c r="BM140">
        <v>46.74</v>
      </c>
      <c r="BN140">
        <v>6.02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8230703</v>
      </c>
      <c r="BX140">
        <v>-1</v>
      </c>
      <c r="BY140">
        <v>159.86</v>
      </c>
      <c r="BZ140">
        <v>159.86</v>
      </c>
      <c r="CA140">
        <v>89.99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8230703</v>
      </c>
      <c r="CK140">
        <v>-1</v>
      </c>
      <c r="CL140">
        <v>159.86</v>
      </c>
      <c r="CM140">
        <v>159.86</v>
      </c>
      <c r="CN140">
        <v>89.99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</row>
    <row r="141" spans="1:100" ht="12.75">
      <c r="A141" s="9">
        <v>1</v>
      </c>
      <c r="B141">
        <v>2515444.73</v>
      </c>
      <c r="C141">
        <v>6859734.61</v>
      </c>
      <c r="D141">
        <v>175.93</v>
      </c>
      <c r="E141">
        <v>3</v>
      </c>
      <c r="F141">
        <v>154.95</v>
      </c>
      <c r="G141">
        <v>0.1068</v>
      </c>
      <c r="H141">
        <v>0.0117</v>
      </c>
      <c r="I141">
        <v>0.7467</v>
      </c>
      <c r="J141">
        <v>0.55</v>
      </c>
      <c r="K141">
        <v>20.91</v>
      </c>
      <c r="L141">
        <v>20.98</v>
      </c>
      <c r="M141">
        <v>4.5</v>
      </c>
      <c r="N141">
        <v>21</v>
      </c>
      <c r="O141">
        <v>0.6</v>
      </c>
      <c r="P141">
        <v>1</v>
      </c>
      <c r="Q141">
        <v>3</v>
      </c>
      <c r="R141">
        <v>44.7</v>
      </c>
      <c r="S141">
        <v>19.1</v>
      </c>
      <c r="T141">
        <v>2.9</v>
      </c>
      <c r="U141">
        <v>85.1</v>
      </c>
      <c r="V141">
        <v>62</v>
      </c>
      <c r="W141">
        <v>62143914</v>
      </c>
      <c r="X141">
        <v>-1</v>
      </c>
      <c r="Y141">
        <v>178.48</v>
      </c>
      <c r="Z141">
        <v>74.66</v>
      </c>
      <c r="AA141">
        <v>14.05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62143915</v>
      </c>
      <c r="AK141">
        <v>-1</v>
      </c>
      <c r="AL141">
        <v>115.69</v>
      </c>
      <c r="AM141">
        <v>67.75</v>
      </c>
      <c r="AN141">
        <v>14.71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70151257</v>
      </c>
      <c r="AX141">
        <v>1</v>
      </c>
      <c r="AY141">
        <v>11.04</v>
      </c>
      <c r="AZ141">
        <v>48.19</v>
      </c>
      <c r="BA141">
        <v>8.63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440304</v>
      </c>
      <c r="BK141">
        <v>-1</v>
      </c>
      <c r="BL141">
        <v>111.06</v>
      </c>
      <c r="BM141">
        <v>46.68</v>
      </c>
      <c r="BN141">
        <v>5.86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8230703</v>
      </c>
      <c r="BX141">
        <v>-1</v>
      </c>
      <c r="BY141">
        <v>159.86</v>
      </c>
      <c r="BZ141">
        <v>159.86</v>
      </c>
      <c r="CA141">
        <v>89.99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8230703</v>
      </c>
      <c r="CK141">
        <v>-1</v>
      </c>
      <c r="CL141">
        <v>159.86</v>
      </c>
      <c r="CM141">
        <v>159.86</v>
      </c>
      <c r="CN141">
        <v>89.99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</row>
    <row r="142" spans="1:100" ht="12.75">
      <c r="A142" s="9">
        <v>1</v>
      </c>
      <c r="B142">
        <v>2515447.05</v>
      </c>
      <c r="C142">
        <v>6859736.51</v>
      </c>
      <c r="D142">
        <v>174.69</v>
      </c>
      <c r="E142">
        <v>3</v>
      </c>
      <c r="F142">
        <v>154.96</v>
      </c>
      <c r="G142">
        <v>0.104</v>
      </c>
      <c r="H142">
        <v>-0.0156</v>
      </c>
      <c r="I142">
        <v>0.2777</v>
      </c>
      <c r="J142">
        <v>0.58</v>
      </c>
      <c r="K142">
        <v>19.74</v>
      </c>
      <c r="L142">
        <v>19.73</v>
      </c>
      <c r="M142">
        <v>4.07</v>
      </c>
      <c r="N142">
        <v>19.1</v>
      </c>
      <c r="O142">
        <v>0.6</v>
      </c>
      <c r="P142">
        <v>1</v>
      </c>
      <c r="Q142">
        <v>3</v>
      </c>
      <c r="R142">
        <v>53.1</v>
      </c>
      <c r="S142">
        <v>20.2</v>
      </c>
      <c r="T142">
        <v>3.9</v>
      </c>
      <c r="U142">
        <v>88.5</v>
      </c>
      <c r="V142">
        <v>70</v>
      </c>
      <c r="W142">
        <v>62143914</v>
      </c>
      <c r="X142">
        <v>-1</v>
      </c>
      <c r="Y142">
        <v>177.92</v>
      </c>
      <c r="Z142">
        <v>74.73</v>
      </c>
      <c r="AA142">
        <v>14.12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62143915</v>
      </c>
      <c r="AK142">
        <v>-1</v>
      </c>
      <c r="AL142">
        <v>115.77</v>
      </c>
      <c r="AM142">
        <v>67.84</v>
      </c>
      <c r="AN142">
        <v>14.85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70151257</v>
      </c>
      <c r="AX142">
        <v>1</v>
      </c>
      <c r="AY142">
        <v>10.71</v>
      </c>
      <c r="AZ142">
        <v>48.23</v>
      </c>
      <c r="BA142">
        <v>8.58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440304</v>
      </c>
      <c r="BK142">
        <v>-1</v>
      </c>
      <c r="BL142">
        <v>110.63</v>
      </c>
      <c r="BM142">
        <v>46.68</v>
      </c>
      <c r="BN142">
        <v>5.94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8230703</v>
      </c>
      <c r="BX142">
        <v>-1</v>
      </c>
      <c r="BY142">
        <v>159.86</v>
      </c>
      <c r="BZ142">
        <v>159.86</v>
      </c>
      <c r="CA142">
        <v>89.99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8230703</v>
      </c>
      <c r="CK142">
        <v>-1</v>
      </c>
      <c r="CL142">
        <v>159.86</v>
      </c>
      <c r="CM142">
        <v>159.86</v>
      </c>
      <c r="CN142">
        <v>89.99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</row>
    <row r="143" spans="1:100" ht="12.75">
      <c r="A143" s="9">
        <v>1</v>
      </c>
      <c r="B143">
        <v>2515443.39</v>
      </c>
      <c r="C143">
        <v>6859737.26</v>
      </c>
      <c r="D143">
        <v>172.95</v>
      </c>
      <c r="E143">
        <v>3</v>
      </c>
      <c r="F143">
        <v>154.98</v>
      </c>
      <c r="G143">
        <v>0.1361</v>
      </c>
      <c r="H143">
        <v>-0.529</v>
      </c>
      <c r="I143">
        <v>0.226</v>
      </c>
      <c r="J143">
        <v>0.55</v>
      </c>
      <c r="K143">
        <v>17.94</v>
      </c>
      <c r="L143">
        <v>17.96</v>
      </c>
      <c r="M143">
        <v>3.83</v>
      </c>
      <c r="N143">
        <v>17.3</v>
      </c>
      <c r="O143">
        <v>0.6</v>
      </c>
      <c r="P143">
        <v>1</v>
      </c>
      <c r="Q143">
        <v>3</v>
      </c>
      <c r="R143">
        <v>46.7</v>
      </c>
      <c r="S143">
        <v>18.9</v>
      </c>
      <c r="T143">
        <v>2.9</v>
      </c>
      <c r="U143">
        <v>85.1</v>
      </c>
      <c r="V143">
        <v>41</v>
      </c>
      <c r="W143">
        <v>62143914</v>
      </c>
      <c r="X143">
        <v>-1</v>
      </c>
      <c r="Y143">
        <v>177.99</v>
      </c>
      <c r="Z143">
        <v>74.51</v>
      </c>
      <c r="AA143">
        <v>13.9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62143915</v>
      </c>
      <c r="AK143">
        <v>-1</v>
      </c>
      <c r="AL143">
        <v>115.09</v>
      </c>
      <c r="AM143">
        <v>67.63</v>
      </c>
      <c r="AN143">
        <v>14.72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70151257</v>
      </c>
      <c r="AX143">
        <v>1</v>
      </c>
      <c r="AY143">
        <v>10.62</v>
      </c>
      <c r="AZ143">
        <v>48.15</v>
      </c>
      <c r="BA143">
        <v>8.66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440304</v>
      </c>
      <c r="BK143">
        <v>-1</v>
      </c>
      <c r="BL143">
        <v>110.11</v>
      </c>
      <c r="BM143">
        <v>46.58</v>
      </c>
      <c r="BN143">
        <v>5.82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8230703</v>
      </c>
      <c r="BX143">
        <v>-1</v>
      </c>
      <c r="BY143">
        <v>159.86</v>
      </c>
      <c r="BZ143">
        <v>159.86</v>
      </c>
      <c r="CA143">
        <v>89.99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8230703</v>
      </c>
      <c r="CK143">
        <v>-1</v>
      </c>
      <c r="CL143">
        <v>159.86</v>
      </c>
      <c r="CM143">
        <v>159.86</v>
      </c>
      <c r="CN143">
        <v>89.99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</row>
    <row r="144" spans="1:100" ht="12.75">
      <c r="A144" s="9">
        <v>1</v>
      </c>
      <c r="B144">
        <v>2515445.93</v>
      </c>
      <c r="C144">
        <v>6859740.11</v>
      </c>
      <c r="D144">
        <v>173.95</v>
      </c>
      <c r="E144">
        <v>3</v>
      </c>
      <c r="F144">
        <v>155.09</v>
      </c>
      <c r="G144">
        <v>0.1269</v>
      </c>
      <c r="H144">
        <v>-0.5202</v>
      </c>
      <c r="I144">
        <v>0.1942</v>
      </c>
      <c r="J144">
        <v>0.53</v>
      </c>
      <c r="K144">
        <v>18.84</v>
      </c>
      <c r="L144">
        <v>18.86</v>
      </c>
      <c r="M144">
        <v>3.74</v>
      </c>
      <c r="N144">
        <v>17.7</v>
      </c>
      <c r="O144">
        <v>0.6</v>
      </c>
      <c r="P144">
        <v>1</v>
      </c>
      <c r="Q144">
        <v>3</v>
      </c>
      <c r="R144">
        <v>53.8</v>
      </c>
      <c r="S144">
        <v>16.4</v>
      </c>
      <c r="T144">
        <v>2.9</v>
      </c>
      <c r="U144">
        <v>86.1</v>
      </c>
      <c r="V144">
        <v>59</v>
      </c>
      <c r="W144">
        <v>62143914</v>
      </c>
      <c r="X144">
        <v>-1</v>
      </c>
      <c r="Y144">
        <v>177.21</v>
      </c>
      <c r="Z144">
        <v>74.61</v>
      </c>
      <c r="AA144">
        <v>14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62143915</v>
      </c>
      <c r="AK144">
        <v>-1</v>
      </c>
      <c r="AL144">
        <v>115.07</v>
      </c>
      <c r="AM144">
        <v>67.74</v>
      </c>
      <c r="AN144">
        <v>14.94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70151257</v>
      </c>
      <c r="AX144">
        <v>1</v>
      </c>
      <c r="AY144">
        <v>10.15</v>
      </c>
      <c r="AZ144">
        <v>48.19</v>
      </c>
      <c r="BA144">
        <v>8.6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440304</v>
      </c>
      <c r="BK144">
        <v>-1</v>
      </c>
      <c r="BL144">
        <v>109.41</v>
      </c>
      <c r="BM144">
        <v>46.56</v>
      </c>
      <c r="BN144">
        <v>5.93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8230703</v>
      </c>
      <c r="BX144">
        <v>-1</v>
      </c>
      <c r="BY144">
        <v>159.86</v>
      </c>
      <c r="BZ144">
        <v>159.86</v>
      </c>
      <c r="CA144">
        <v>89.99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8230703</v>
      </c>
      <c r="CK144">
        <v>-1</v>
      </c>
      <c r="CL144">
        <v>159.86</v>
      </c>
      <c r="CM144">
        <v>159.86</v>
      </c>
      <c r="CN144">
        <v>89.99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</row>
    <row r="145" spans="1:100" ht="12.75">
      <c r="A145" s="9">
        <v>1</v>
      </c>
      <c r="B145">
        <v>2515450.38</v>
      </c>
      <c r="C145">
        <v>6859742.23</v>
      </c>
      <c r="D145">
        <v>175.92</v>
      </c>
      <c r="E145">
        <v>3</v>
      </c>
      <c r="F145">
        <v>155.1</v>
      </c>
      <c r="G145">
        <v>0.15</v>
      </c>
      <c r="H145">
        <v>0.6</v>
      </c>
      <c r="I145">
        <v>0.7</v>
      </c>
      <c r="J145">
        <v>1.73</v>
      </c>
      <c r="K145">
        <v>19.97</v>
      </c>
      <c r="L145">
        <v>20.82</v>
      </c>
      <c r="M145">
        <v>7.44</v>
      </c>
      <c r="N145">
        <v>27.7</v>
      </c>
      <c r="O145">
        <v>0.6</v>
      </c>
      <c r="P145">
        <v>1</v>
      </c>
      <c r="Q145">
        <v>3</v>
      </c>
      <c r="R145">
        <v>43.2</v>
      </c>
      <c r="S145">
        <v>14.7</v>
      </c>
      <c r="T145">
        <v>3.9</v>
      </c>
      <c r="U145">
        <v>68.5</v>
      </c>
      <c r="V145">
        <v>34</v>
      </c>
      <c r="W145">
        <v>62143914</v>
      </c>
      <c r="X145">
        <v>-1</v>
      </c>
      <c r="Y145">
        <v>176.48</v>
      </c>
      <c r="Z145">
        <v>74.83</v>
      </c>
      <c r="AA145">
        <v>14.23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62143915</v>
      </c>
      <c r="AK145">
        <v>-1</v>
      </c>
      <c r="AL145">
        <v>115.45</v>
      </c>
      <c r="AM145">
        <v>67.96</v>
      </c>
      <c r="AN145">
        <v>15.21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70151257</v>
      </c>
      <c r="AX145">
        <v>1</v>
      </c>
      <c r="AY145">
        <v>9.76</v>
      </c>
      <c r="AZ145">
        <v>48.27</v>
      </c>
      <c r="BA145">
        <v>8.51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440304</v>
      </c>
      <c r="BK145">
        <v>-1</v>
      </c>
      <c r="BL145">
        <v>109.11</v>
      </c>
      <c r="BM145">
        <v>46.6</v>
      </c>
      <c r="BN145">
        <v>6.1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8230703</v>
      </c>
      <c r="BX145">
        <v>-1</v>
      </c>
      <c r="BY145">
        <v>159.86</v>
      </c>
      <c r="BZ145">
        <v>159.86</v>
      </c>
      <c r="CA145">
        <v>89.99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8230703</v>
      </c>
      <c r="CK145">
        <v>-1</v>
      </c>
      <c r="CL145">
        <v>159.86</v>
      </c>
      <c r="CM145">
        <v>159.86</v>
      </c>
      <c r="CN145">
        <v>89.99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</row>
    <row r="146" spans="1:100" ht="12.75">
      <c r="A146" s="9">
        <v>1</v>
      </c>
      <c r="B146">
        <v>2515451.85</v>
      </c>
      <c r="C146">
        <v>6859743.67</v>
      </c>
      <c r="D146">
        <v>175.95</v>
      </c>
      <c r="E146">
        <v>3</v>
      </c>
      <c r="F146">
        <v>155.15</v>
      </c>
      <c r="G146">
        <v>0.0428</v>
      </c>
      <c r="H146">
        <v>1.3669</v>
      </c>
      <c r="I146">
        <v>3.2841</v>
      </c>
      <c r="J146">
        <v>0.56</v>
      </c>
      <c r="K146">
        <v>20.5</v>
      </c>
      <c r="L146">
        <v>20.8</v>
      </c>
      <c r="M146">
        <v>4.51</v>
      </c>
      <c r="N146">
        <v>20.9</v>
      </c>
      <c r="O146">
        <v>0.6</v>
      </c>
      <c r="P146">
        <v>1</v>
      </c>
      <c r="Q146">
        <v>3</v>
      </c>
      <c r="R146">
        <v>50.7</v>
      </c>
      <c r="S146">
        <v>21.2</v>
      </c>
      <c r="T146">
        <v>2.9</v>
      </c>
      <c r="U146">
        <v>93.6</v>
      </c>
      <c r="V146">
        <v>53</v>
      </c>
      <c r="W146">
        <v>62143914</v>
      </c>
      <c r="X146">
        <v>-1</v>
      </c>
      <c r="Y146">
        <v>176.09</v>
      </c>
      <c r="Z146">
        <v>74.88</v>
      </c>
      <c r="AA146">
        <v>14.29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62143915</v>
      </c>
      <c r="AK146">
        <v>-1</v>
      </c>
      <c r="AL146">
        <v>115.46</v>
      </c>
      <c r="AM146">
        <v>68.03</v>
      </c>
      <c r="AN146">
        <v>15.32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70151257</v>
      </c>
      <c r="AX146">
        <v>1</v>
      </c>
      <c r="AY146">
        <v>9.51</v>
      </c>
      <c r="AZ146">
        <v>48.29</v>
      </c>
      <c r="BA146">
        <v>8.48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440304</v>
      </c>
      <c r="BK146">
        <v>-1</v>
      </c>
      <c r="BL146">
        <v>108.8</v>
      </c>
      <c r="BM146">
        <v>46.6</v>
      </c>
      <c r="BN146">
        <v>6.16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8230703</v>
      </c>
      <c r="BX146">
        <v>-1</v>
      </c>
      <c r="BY146">
        <v>159.86</v>
      </c>
      <c r="BZ146">
        <v>159.86</v>
      </c>
      <c r="CA146">
        <v>89.99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8230703</v>
      </c>
      <c r="CK146">
        <v>-1</v>
      </c>
      <c r="CL146">
        <v>159.86</v>
      </c>
      <c r="CM146">
        <v>159.86</v>
      </c>
      <c r="CN146">
        <v>89.99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</row>
    <row r="147" spans="1:100" ht="12.75">
      <c r="A147" s="9">
        <v>1</v>
      </c>
      <c r="B147">
        <v>2515455.28</v>
      </c>
      <c r="C147">
        <v>6859743.23</v>
      </c>
      <c r="D147">
        <v>174.93</v>
      </c>
      <c r="E147">
        <v>3</v>
      </c>
      <c r="F147">
        <v>155.07</v>
      </c>
      <c r="G147">
        <v>0.0719</v>
      </c>
      <c r="H147">
        <v>0.4119</v>
      </c>
      <c r="I147">
        <v>1.0648</v>
      </c>
      <c r="J147">
        <v>0.59</v>
      </c>
      <c r="K147">
        <v>19.71</v>
      </c>
      <c r="L147">
        <v>19.86</v>
      </c>
      <c r="M147">
        <v>3.68</v>
      </c>
      <c r="N147">
        <v>18.2</v>
      </c>
      <c r="O147">
        <v>0.6</v>
      </c>
      <c r="P147">
        <v>1</v>
      </c>
      <c r="Q147">
        <v>3</v>
      </c>
      <c r="R147">
        <v>40.9</v>
      </c>
      <c r="S147">
        <v>20.9</v>
      </c>
      <c r="T147">
        <v>2.9</v>
      </c>
      <c r="U147">
        <v>72.8</v>
      </c>
      <c r="V147">
        <v>38</v>
      </c>
      <c r="W147">
        <v>62143914</v>
      </c>
      <c r="X147">
        <v>-1</v>
      </c>
      <c r="Y147">
        <v>176</v>
      </c>
      <c r="Z147">
        <v>75.05</v>
      </c>
      <c r="AA147">
        <v>14.46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62143915</v>
      </c>
      <c r="AK147">
        <v>-1</v>
      </c>
      <c r="AL147">
        <v>116.04</v>
      </c>
      <c r="AM147">
        <v>68.2</v>
      </c>
      <c r="AN147">
        <v>15.42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70151257</v>
      </c>
      <c r="AX147">
        <v>1</v>
      </c>
      <c r="AY147">
        <v>9.54</v>
      </c>
      <c r="AZ147">
        <v>48.38</v>
      </c>
      <c r="BA147">
        <v>8.39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440304</v>
      </c>
      <c r="BK147">
        <v>-1</v>
      </c>
      <c r="BL147">
        <v>109.21</v>
      </c>
      <c r="BM147">
        <v>46.68</v>
      </c>
      <c r="BN147">
        <v>6.27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8230703</v>
      </c>
      <c r="BX147">
        <v>-1</v>
      </c>
      <c r="BY147">
        <v>159.86</v>
      </c>
      <c r="BZ147">
        <v>159.86</v>
      </c>
      <c r="CA147">
        <v>89.99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8230703</v>
      </c>
      <c r="CK147">
        <v>-1</v>
      </c>
      <c r="CL147">
        <v>159.86</v>
      </c>
      <c r="CM147">
        <v>159.86</v>
      </c>
      <c r="CN147">
        <v>89.99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</row>
    <row r="148" spans="1:100" ht="12.75">
      <c r="A148" s="9">
        <v>1</v>
      </c>
      <c r="B148">
        <v>2515440.42</v>
      </c>
      <c r="C148">
        <v>6859739.13</v>
      </c>
      <c r="D148">
        <v>173.18</v>
      </c>
      <c r="E148">
        <v>3</v>
      </c>
      <c r="F148">
        <v>154.97</v>
      </c>
      <c r="G148">
        <v>0.099</v>
      </c>
      <c r="H148">
        <v>0.1501</v>
      </c>
      <c r="I148">
        <v>0.5099</v>
      </c>
      <c r="J148">
        <v>0.47</v>
      </c>
      <c r="K148">
        <v>18.21</v>
      </c>
      <c r="L148">
        <v>18.21</v>
      </c>
      <c r="M148">
        <v>3.91</v>
      </c>
      <c r="N148">
        <v>17.6</v>
      </c>
      <c r="O148">
        <v>0.6</v>
      </c>
      <c r="P148">
        <v>1</v>
      </c>
      <c r="Q148">
        <v>3</v>
      </c>
      <c r="R148">
        <v>49.1</v>
      </c>
      <c r="S148">
        <v>21</v>
      </c>
      <c r="T148">
        <v>2.9</v>
      </c>
      <c r="U148">
        <v>98.1</v>
      </c>
      <c r="V148">
        <v>44</v>
      </c>
      <c r="W148">
        <v>62143914</v>
      </c>
      <c r="X148">
        <v>-1</v>
      </c>
      <c r="Y148">
        <v>177.76</v>
      </c>
      <c r="Z148">
        <v>74.33</v>
      </c>
      <c r="AA148">
        <v>13.72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62143915</v>
      </c>
      <c r="AK148">
        <v>-1</v>
      </c>
      <c r="AL148">
        <v>114.34</v>
      </c>
      <c r="AM148">
        <v>67.45</v>
      </c>
      <c r="AN148">
        <v>14.69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70151257</v>
      </c>
      <c r="AX148">
        <v>1</v>
      </c>
      <c r="AY148">
        <v>10.35</v>
      </c>
      <c r="AZ148">
        <v>48.07</v>
      </c>
      <c r="BA148">
        <v>8.73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440304</v>
      </c>
      <c r="BK148">
        <v>-1</v>
      </c>
      <c r="BL148">
        <v>109.26</v>
      </c>
      <c r="BM148">
        <v>46.47</v>
      </c>
      <c r="BN148">
        <v>5.75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8230703</v>
      </c>
      <c r="BX148">
        <v>-1</v>
      </c>
      <c r="BY148">
        <v>159.86</v>
      </c>
      <c r="BZ148">
        <v>159.86</v>
      </c>
      <c r="CA148">
        <v>89.99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8230703</v>
      </c>
      <c r="CK148">
        <v>-1</v>
      </c>
      <c r="CL148">
        <v>159.86</v>
      </c>
      <c r="CM148">
        <v>159.86</v>
      </c>
      <c r="CN148">
        <v>89.99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</row>
    <row r="149" spans="1:100" ht="12.75">
      <c r="A149" s="9">
        <v>1</v>
      </c>
      <c r="B149">
        <v>2515438.65</v>
      </c>
      <c r="C149">
        <v>6859736.81</v>
      </c>
      <c r="D149">
        <v>173.87</v>
      </c>
      <c r="E149">
        <v>3</v>
      </c>
      <c r="F149">
        <v>154.83</v>
      </c>
      <c r="G149">
        <v>0.062</v>
      </c>
      <c r="H149">
        <v>0.5254</v>
      </c>
      <c r="I149">
        <v>0.6231</v>
      </c>
      <c r="J149">
        <v>0.59</v>
      </c>
      <c r="K149">
        <v>18.97</v>
      </c>
      <c r="L149">
        <v>19.03</v>
      </c>
      <c r="M149">
        <v>3.41</v>
      </c>
      <c r="N149">
        <v>17</v>
      </c>
      <c r="O149">
        <v>0.6</v>
      </c>
      <c r="P149">
        <v>1</v>
      </c>
      <c r="Q149">
        <v>3</v>
      </c>
      <c r="R149">
        <v>54.2</v>
      </c>
      <c r="S149">
        <v>21.1</v>
      </c>
      <c r="T149">
        <v>11.7</v>
      </c>
      <c r="U149">
        <v>98.1</v>
      </c>
      <c r="V149">
        <v>56</v>
      </c>
      <c r="W149">
        <v>62143914</v>
      </c>
      <c r="X149">
        <v>-1</v>
      </c>
      <c r="Y149">
        <v>178.39</v>
      </c>
      <c r="Z149">
        <v>74.29</v>
      </c>
      <c r="AA149">
        <v>13.68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62143915</v>
      </c>
      <c r="AK149">
        <v>-1</v>
      </c>
      <c r="AL149">
        <v>114.4</v>
      </c>
      <c r="AM149">
        <v>67.39</v>
      </c>
      <c r="AN149">
        <v>14.55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70151257</v>
      </c>
      <c r="AX149">
        <v>1</v>
      </c>
      <c r="AY149">
        <v>10.74</v>
      </c>
      <c r="AZ149">
        <v>48.04</v>
      </c>
      <c r="BA149">
        <v>8.77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440304</v>
      </c>
      <c r="BK149">
        <v>-1</v>
      </c>
      <c r="BL149">
        <v>109.86</v>
      </c>
      <c r="BM149">
        <v>46.49</v>
      </c>
      <c r="BN149">
        <v>5.67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8230703</v>
      </c>
      <c r="BX149">
        <v>-1</v>
      </c>
      <c r="BY149">
        <v>159.86</v>
      </c>
      <c r="BZ149">
        <v>159.86</v>
      </c>
      <c r="CA149">
        <v>89.99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8230703</v>
      </c>
      <c r="CK149">
        <v>-1</v>
      </c>
      <c r="CL149">
        <v>159.86</v>
      </c>
      <c r="CM149">
        <v>159.86</v>
      </c>
      <c r="CN149">
        <v>89.99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</row>
    <row r="150" spans="1:100" ht="12.75">
      <c r="A150" s="9">
        <v>1</v>
      </c>
      <c r="B150">
        <v>2515441.02</v>
      </c>
      <c r="C150">
        <v>6859731.61</v>
      </c>
      <c r="D150">
        <v>171.12</v>
      </c>
      <c r="E150">
        <v>3</v>
      </c>
      <c r="F150">
        <v>154.68</v>
      </c>
      <c r="G150">
        <v>0.1026</v>
      </c>
      <c r="H150">
        <v>0.0943</v>
      </c>
      <c r="I150">
        <v>0.5566</v>
      </c>
      <c r="J150">
        <v>0.47</v>
      </c>
      <c r="K150">
        <v>16.45</v>
      </c>
      <c r="L150">
        <v>16.44</v>
      </c>
      <c r="M150">
        <v>3.56</v>
      </c>
      <c r="N150">
        <v>15.6</v>
      </c>
      <c r="O150">
        <v>0.6</v>
      </c>
      <c r="P150">
        <v>1</v>
      </c>
      <c r="Q150">
        <v>3</v>
      </c>
      <c r="R150">
        <v>42.7</v>
      </c>
      <c r="S150">
        <v>28.3</v>
      </c>
      <c r="T150">
        <v>5.9</v>
      </c>
      <c r="U150">
        <v>100.2</v>
      </c>
      <c r="V150">
        <v>24</v>
      </c>
      <c r="W150">
        <v>62143914</v>
      </c>
      <c r="X150">
        <v>-1</v>
      </c>
      <c r="Y150">
        <v>179.38</v>
      </c>
      <c r="Z150">
        <v>74.46</v>
      </c>
      <c r="AA150">
        <v>13.84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62143915</v>
      </c>
      <c r="AK150">
        <v>-1</v>
      </c>
      <c r="AL150">
        <v>115.56</v>
      </c>
      <c r="AM150">
        <v>67.56</v>
      </c>
      <c r="AN150">
        <v>14.39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70151257</v>
      </c>
      <c r="AX150">
        <v>1</v>
      </c>
      <c r="AY150">
        <v>11.54</v>
      </c>
      <c r="AZ150">
        <v>48.14</v>
      </c>
      <c r="BA150">
        <v>8.7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440304</v>
      </c>
      <c r="BK150">
        <v>-1</v>
      </c>
      <c r="BL150">
        <v>111.76</v>
      </c>
      <c r="BM150">
        <v>46.67</v>
      </c>
      <c r="BN150">
        <v>5.7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8230703</v>
      </c>
      <c r="BX150">
        <v>-1</v>
      </c>
      <c r="BY150">
        <v>159.86</v>
      </c>
      <c r="BZ150">
        <v>159.86</v>
      </c>
      <c r="CA150">
        <v>89.99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8230703</v>
      </c>
      <c r="CK150">
        <v>-1</v>
      </c>
      <c r="CL150">
        <v>159.86</v>
      </c>
      <c r="CM150">
        <v>159.86</v>
      </c>
      <c r="CN150">
        <v>89.99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</row>
    <row r="151" spans="1:100" ht="12.75">
      <c r="A151" s="9">
        <v>1</v>
      </c>
      <c r="B151">
        <v>2515438.14</v>
      </c>
      <c r="C151">
        <v>6859731.46</v>
      </c>
      <c r="D151">
        <v>174.63</v>
      </c>
      <c r="E151">
        <v>3</v>
      </c>
      <c r="F151">
        <v>154.59</v>
      </c>
      <c r="G151">
        <v>0.0658</v>
      </c>
      <c r="H151">
        <v>0.3561</v>
      </c>
      <c r="I151">
        <v>0.5189</v>
      </c>
      <c r="J151">
        <v>0.62</v>
      </c>
      <c r="K151">
        <v>19.74</v>
      </c>
      <c r="L151">
        <v>20.04</v>
      </c>
      <c r="M151">
        <v>3.35</v>
      </c>
      <c r="N151">
        <v>17.5</v>
      </c>
      <c r="O151">
        <v>0.6</v>
      </c>
      <c r="P151">
        <v>1</v>
      </c>
      <c r="Q151">
        <v>3</v>
      </c>
      <c r="R151">
        <v>56.3</v>
      </c>
      <c r="S151">
        <v>22.9</v>
      </c>
      <c r="T151">
        <v>4.8</v>
      </c>
      <c r="U151">
        <v>100.2</v>
      </c>
      <c r="V151">
        <v>55</v>
      </c>
      <c r="W151">
        <v>62143914</v>
      </c>
      <c r="X151">
        <v>-1</v>
      </c>
      <c r="Y151">
        <v>179.62</v>
      </c>
      <c r="Z151">
        <v>74.36</v>
      </c>
      <c r="AA151">
        <v>13.74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62143915</v>
      </c>
      <c r="AK151">
        <v>-1</v>
      </c>
      <c r="AL151">
        <v>115.11</v>
      </c>
      <c r="AM151">
        <v>67.43</v>
      </c>
      <c r="AN151">
        <v>14.33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70151257</v>
      </c>
      <c r="AX151">
        <v>1</v>
      </c>
      <c r="AY151">
        <v>11.58</v>
      </c>
      <c r="AZ151">
        <v>48.06</v>
      </c>
      <c r="BA151">
        <v>8.78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440304</v>
      </c>
      <c r="BK151">
        <v>-1</v>
      </c>
      <c r="BL151">
        <v>111.6</v>
      </c>
      <c r="BM151">
        <v>46.62</v>
      </c>
      <c r="BN151">
        <v>5.62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8230703</v>
      </c>
      <c r="BX151">
        <v>-1</v>
      </c>
      <c r="BY151">
        <v>159.86</v>
      </c>
      <c r="BZ151">
        <v>159.86</v>
      </c>
      <c r="CA151">
        <v>89.99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8230703</v>
      </c>
      <c r="CK151">
        <v>-1</v>
      </c>
      <c r="CL151">
        <v>159.86</v>
      </c>
      <c r="CM151">
        <v>159.86</v>
      </c>
      <c r="CN151">
        <v>89.99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</row>
    <row r="152" spans="1:100" ht="12.75">
      <c r="A152" s="9">
        <v>1</v>
      </c>
      <c r="B152">
        <v>2515437.76</v>
      </c>
      <c r="C152">
        <v>6859733.77</v>
      </c>
      <c r="D152">
        <v>174.47</v>
      </c>
      <c r="E152">
        <v>3</v>
      </c>
      <c r="F152">
        <v>154.69</v>
      </c>
      <c r="G152">
        <v>0.0689</v>
      </c>
      <c r="H152">
        <v>0.7828</v>
      </c>
      <c r="I152">
        <v>1.0403</v>
      </c>
      <c r="J152">
        <v>0.53</v>
      </c>
      <c r="K152">
        <v>19.8</v>
      </c>
      <c r="L152">
        <v>19.78</v>
      </c>
      <c r="M152">
        <v>4.29</v>
      </c>
      <c r="N152">
        <v>19.7</v>
      </c>
      <c r="O152">
        <v>0.6</v>
      </c>
      <c r="P152">
        <v>1</v>
      </c>
      <c r="Q152">
        <v>3</v>
      </c>
      <c r="R152">
        <v>49.8</v>
      </c>
      <c r="S152">
        <v>24.1</v>
      </c>
      <c r="T152">
        <v>3.8</v>
      </c>
      <c r="U152">
        <v>95.1</v>
      </c>
      <c r="V152">
        <v>61</v>
      </c>
      <c r="W152">
        <v>62143914</v>
      </c>
      <c r="X152">
        <v>-1</v>
      </c>
      <c r="Y152">
        <v>179.13</v>
      </c>
      <c r="Z152">
        <v>74.3</v>
      </c>
      <c r="AA152">
        <v>13.69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62143915</v>
      </c>
      <c r="AK152">
        <v>-1</v>
      </c>
      <c r="AL152">
        <v>114.71</v>
      </c>
      <c r="AM152">
        <v>67.38</v>
      </c>
      <c r="AN152">
        <v>14.41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70151257</v>
      </c>
      <c r="AX152">
        <v>1</v>
      </c>
      <c r="AY152">
        <v>11.22</v>
      </c>
      <c r="AZ152">
        <v>48.04</v>
      </c>
      <c r="BA152">
        <v>8.79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440304</v>
      </c>
      <c r="BK152">
        <v>-1</v>
      </c>
      <c r="BL152">
        <v>110.8</v>
      </c>
      <c r="BM152">
        <v>46.55</v>
      </c>
      <c r="BN152">
        <v>5.62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8230703</v>
      </c>
      <c r="BX152">
        <v>-1</v>
      </c>
      <c r="BY152">
        <v>159.86</v>
      </c>
      <c r="BZ152">
        <v>159.86</v>
      </c>
      <c r="CA152">
        <v>89.99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8230703</v>
      </c>
      <c r="CK152">
        <v>-1</v>
      </c>
      <c r="CL152">
        <v>159.86</v>
      </c>
      <c r="CM152">
        <v>159.86</v>
      </c>
      <c r="CN152">
        <v>89.99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</row>
    <row r="153" spans="1:100" ht="12.75">
      <c r="A153" s="9">
        <v>1</v>
      </c>
      <c r="B153">
        <v>2515434.87</v>
      </c>
      <c r="C153">
        <v>6859734.5</v>
      </c>
      <c r="D153">
        <v>173.74</v>
      </c>
      <c r="E153">
        <v>3</v>
      </c>
      <c r="F153">
        <v>154.51</v>
      </c>
      <c r="G153">
        <v>0.111</v>
      </c>
      <c r="H153">
        <v>0.0255</v>
      </c>
      <c r="I153">
        <v>0.5009</v>
      </c>
      <c r="J153">
        <v>0.51</v>
      </c>
      <c r="K153">
        <v>19.24</v>
      </c>
      <c r="L153">
        <v>19.23</v>
      </c>
      <c r="M153">
        <v>4.32</v>
      </c>
      <c r="N153">
        <v>19.3</v>
      </c>
      <c r="O153">
        <v>0.6</v>
      </c>
      <c r="P153">
        <v>1</v>
      </c>
      <c r="Q153">
        <v>3</v>
      </c>
      <c r="R153">
        <v>46.7</v>
      </c>
      <c r="S153">
        <v>21.7</v>
      </c>
      <c r="T153">
        <v>4.8</v>
      </c>
      <c r="U153">
        <v>91</v>
      </c>
      <c r="V153">
        <v>58</v>
      </c>
      <c r="W153">
        <v>62143914</v>
      </c>
      <c r="X153">
        <v>-1</v>
      </c>
      <c r="Y153">
        <v>179.16</v>
      </c>
      <c r="Z153">
        <v>74.13</v>
      </c>
      <c r="AA153">
        <v>13.52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62143915</v>
      </c>
      <c r="AK153">
        <v>-1</v>
      </c>
      <c r="AL153">
        <v>114.12</v>
      </c>
      <c r="AM153">
        <v>67.21</v>
      </c>
      <c r="AN153">
        <v>14.32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70151257</v>
      </c>
      <c r="AX153">
        <v>1</v>
      </c>
      <c r="AY153">
        <v>11.13</v>
      </c>
      <c r="AZ153">
        <v>47.97</v>
      </c>
      <c r="BA153">
        <v>8.86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440304</v>
      </c>
      <c r="BK153">
        <v>-1</v>
      </c>
      <c r="BL153">
        <v>110.32</v>
      </c>
      <c r="BM153">
        <v>46.47</v>
      </c>
      <c r="BN153">
        <v>5.53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8230703</v>
      </c>
      <c r="BX153">
        <v>-1</v>
      </c>
      <c r="BY153">
        <v>159.86</v>
      </c>
      <c r="BZ153">
        <v>159.86</v>
      </c>
      <c r="CA153">
        <v>89.99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8230703</v>
      </c>
      <c r="CK153">
        <v>-1</v>
      </c>
      <c r="CL153">
        <v>159.86</v>
      </c>
      <c r="CM153">
        <v>159.86</v>
      </c>
      <c r="CN153">
        <v>89.99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</row>
    <row r="154" spans="1:100" ht="12.75">
      <c r="A154" s="9">
        <v>1</v>
      </c>
      <c r="B154">
        <v>2515435.28</v>
      </c>
      <c r="C154">
        <v>6859731.5</v>
      </c>
      <c r="D154">
        <v>172.71</v>
      </c>
      <c r="E154">
        <v>3</v>
      </c>
      <c r="F154">
        <v>154.51</v>
      </c>
      <c r="G154">
        <v>0.0846</v>
      </c>
      <c r="H154">
        <v>0.4134</v>
      </c>
      <c r="I154">
        <v>0.2775</v>
      </c>
      <c r="J154">
        <v>0.57</v>
      </c>
      <c r="K154">
        <v>18.16</v>
      </c>
      <c r="L154">
        <v>18.2</v>
      </c>
      <c r="M154">
        <v>3.9</v>
      </c>
      <c r="N154">
        <v>17.6</v>
      </c>
      <c r="O154">
        <v>0.6</v>
      </c>
      <c r="P154">
        <v>1</v>
      </c>
      <c r="Q154">
        <v>3</v>
      </c>
      <c r="R154">
        <v>54.8</v>
      </c>
      <c r="S154">
        <v>16.8</v>
      </c>
      <c r="T154">
        <v>4.8</v>
      </c>
      <c r="U154">
        <v>100.8</v>
      </c>
      <c r="V154">
        <v>65</v>
      </c>
      <c r="W154">
        <v>62143914</v>
      </c>
      <c r="X154">
        <v>-1</v>
      </c>
      <c r="Y154">
        <v>179.81</v>
      </c>
      <c r="Z154">
        <v>74.19</v>
      </c>
      <c r="AA154">
        <v>13.57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62143915</v>
      </c>
      <c r="AK154">
        <v>-1</v>
      </c>
      <c r="AL154">
        <v>114.64</v>
      </c>
      <c r="AM154">
        <v>67.26</v>
      </c>
      <c r="AN154">
        <v>14.2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70151257</v>
      </c>
      <c r="AX154">
        <v>1</v>
      </c>
      <c r="AY154">
        <v>11.59</v>
      </c>
      <c r="AZ154">
        <v>48</v>
      </c>
      <c r="BA154">
        <v>8.84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440304</v>
      </c>
      <c r="BK154">
        <v>-1</v>
      </c>
      <c r="BL154">
        <v>111.37</v>
      </c>
      <c r="BM154">
        <v>46.56</v>
      </c>
      <c r="BN154">
        <v>5.52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8230703</v>
      </c>
      <c r="BX154">
        <v>-1</v>
      </c>
      <c r="BY154">
        <v>159.86</v>
      </c>
      <c r="BZ154">
        <v>159.86</v>
      </c>
      <c r="CA154">
        <v>89.99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8230703</v>
      </c>
      <c r="CK154">
        <v>-1</v>
      </c>
      <c r="CL154">
        <v>159.86</v>
      </c>
      <c r="CM154">
        <v>159.86</v>
      </c>
      <c r="CN154">
        <v>89.99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</row>
    <row r="155" spans="1:100" ht="12.75">
      <c r="A155" s="9">
        <v>1</v>
      </c>
      <c r="B155">
        <v>2515437.09</v>
      </c>
      <c r="C155">
        <v>6859738.85</v>
      </c>
      <c r="D155">
        <v>174.33</v>
      </c>
      <c r="E155">
        <v>3</v>
      </c>
      <c r="F155">
        <v>154.73</v>
      </c>
      <c r="G155">
        <v>0.1008</v>
      </c>
      <c r="H155">
        <v>0.0684</v>
      </c>
      <c r="I155">
        <v>0.4612</v>
      </c>
      <c r="J155">
        <v>0.56</v>
      </c>
      <c r="K155">
        <v>19.6</v>
      </c>
      <c r="L155">
        <v>19.6</v>
      </c>
      <c r="M155">
        <v>4.09</v>
      </c>
      <c r="N155">
        <v>19</v>
      </c>
      <c r="O155">
        <v>0.6</v>
      </c>
      <c r="P155">
        <v>1</v>
      </c>
      <c r="Q155">
        <v>3</v>
      </c>
      <c r="R155">
        <v>43.5</v>
      </c>
      <c r="S155">
        <v>21.6</v>
      </c>
      <c r="T155">
        <v>2.9</v>
      </c>
      <c r="U155">
        <v>98.1</v>
      </c>
      <c r="V155">
        <v>62</v>
      </c>
      <c r="W155">
        <v>62143914</v>
      </c>
      <c r="X155">
        <v>-1</v>
      </c>
      <c r="Y155">
        <v>178.03</v>
      </c>
      <c r="Z155">
        <v>74.18</v>
      </c>
      <c r="AA155">
        <v>13.57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62143915</v>
      </c>
      <c r="AK155">
        <v>-1</v>
      </c>
      <c r="AL155">
        <v>113.85</v>
      </c>
      <c r="AM155">
        <v>67.29</v>
      </c>
      <c r="AN155">
        <v>14.58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70151257</v>
      </c>
      <c r="AX155">
        <v>1</v>
      </c>
      <c r="AY155">
        <v>10.43</v>
      </c>
      <c r="AZ155">
        <v>47.99</v>
      </c>
      <c r="BA155">
        <v>8.81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440304</v>
      </c>
      <c r="BK155">
        <v>-1</v>
      </c>
      <c r="BL155">
        <v>109.06</v>
      </c>
      <c r="BM155">
        <v>46.41</v>
      </c>
      <c r="BN155">
        <v>5.64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8230703</v>
      </c>
      <c r="BX155">
        <v>-1</v>
      </c>
      <c r="BY155">
        <v>159.86</v>
      </c>
      <c r="BZ155">
        <v>159.86</v>
      </c>
      <c r="CA155">
        <v>89.99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8230703</v>
      </c>
      <c r="CK155">
        <v>-1</v>
      </c>
      <c r="CL155">
        <v>159.86</v>
      </c>
      <c r="CM155">
        <v>159.86</v>
      </c>
      <c r="CN155">
        <v>89.99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</row>
    <row r="156" spans="1:100" ht="12.75">
      <c r="A156" s="9">
        <v>1</v>
      </c>
      <c r="B156">
        <v>2515432.41</v>
      </c>
      <c r="C156">
        <v>6859739.93</v>
      </c>
      <c r="D156">
        <v>173.62</v>
      </c>
      <c r="E156">
        <v>3</v>
      </c>
      <c r="F156">
        <v>154.62</v>
      </c>
      <c r="G156">
        <v>0.0867</v>
      </c>
      <c r="H156">
        <v>0.5247</v>
      </c>
      <c r="I156">
        <v>1.2146</v>
      </c>
      <c r="J156">
        <v>0.5</v>
      </c>
      <c r="K156">
        <v>18.66</v>
      </c>
      <c r="L156">
        <v>19</v>
      </c>
      <c r="M156">
        <v>4.34</v>
      </c>
      <c r="N156">
        <v>19.2</v>
      </c>
      <c r="O156">
        <v>0.6</v>
      </c>
      <c r="P156">
        <v>1</v>
      </c>
      <c r="Q156">
        <v>3</v>
      </c>
      <c r="R156">
        <v>55.6</v>
      </c>
      <c r="S156">
        <v>22.6</v>
      </c>
      <c r="T156">
        <v>7.7</v>
      </c>
      <c r="U156">
        <v>93.1</v>
      </c>
      <c r="V156">
        <v>52</v>
      </c>
      <c r="W156">
        <v>62143914</v>
      </c>
      <c r="X156">
        <v>-1</v>
      </c>
      <c r="Y156">
        <v>178.09</v>
      </c>
      <c r="Z156">
        <v>73.92</v>
      </c>
      <c r="AA156">
        <v>13.3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62143915</v>
      </c>
      <c r="AK156">
        <v>-1</v>
      </c>
      <c r="AL156">
        <v>112.92</v>
      </c>
      <c r="AM156">
        <v>67.02</v>
      </c>
      <c r="AN156">
        <v>14.45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70151257</v>
      </c>
      <c r="AX156">
        <v>1</v>
      </c>
      <c r="AY156">
        <v>10.31</v>
      </c>
      <c r="AZ156">
        <v>47.88</v>
      </c>
      <c r="BA156">
        <v>8.92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440304</v>
      </c>
      <c r="BK156">
        <v>-1</v>
      </c>
      <c r="BL156">
        <v>108.27</v>
      </c>
      <c r="BM156">
        <v>46.28</v>
      </c>
      <c r="BN156">
        <v>5.5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8230703</v>
      </c>
      <c r="BX156">
        <v>-1</v>
      </c>
      <c r="BY156">
        <v>159.86</v>
      </c>
      <c r="BZ156">
        <v>159.86</v>
      </c>
      <c r="CA156">
        <v>89.99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8230703</v>
      </c>
      <c r="CK156">
        <v>-1</v>
      </c>
      <c r="CL156">
        <v>159.86</v>
      </c>
      <c r="CM156">
        <v>159.86</v>
      </c>
      <c r="CN156">
        <v>89.99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</row>
    <row r="157" spans="1:100" ht="12.75">
      <c r="A157" s="9">
        <v>1</v>
      </c>
      <c r="B157">
        <v>2515435.9</v>
      </c>
      <c r="C157">
        <v>6859743.64</v>
      </c>
      <c r="D157">
        <v>172.8</v>
      </c>
      <c r="E157">
        <v>1</v>
      </c>
      <c r="F157">
        <v>154.96</v>
      </c>
      <c r="G157">
        <v>0.0283</v>
      </c>
      <c r="H157">
        <v>1.2401</v>
      </c>
      <c r="I157">
        <v>1.3131</v>
      </c>
      <c r="J157">
        <v>0.49</v>
      </c>
      <c r="K157">
        <v>17.38</v>
      </c>
      <c r="L157">
        <v>17.84</v>
      </c>
      <c r="M157">
        <v>3.49</v>
      </c>
      <c r="N157">
        <v>20.8</v>
      </c>
      <c r="O157">
        <v>0.6</v>
      </c>
      <c r="P157">
        <v>1</v>
      </c>
      <c r="Q157">
        <v>3</v>
      </c>
      <c r="R157">
        <v>52.5</v>
      </c>
      <c r="S157">
        <v>13.1</v>
      </c>
      <c r="T157">
        <v>10.8</v>
      </c>
      <c r="U157">
        <v>76.6</v>
      </c>
      <c r="V157">
        <v>54</v>
      </c>
      <c r="W157">
        <v>62143914</v>
      </c>
      <c r="X157">
        <v>-1</v>
      </c>
      <c r="Y157">
        <v>177.02</v>
      </c>
      <c r="Z157">
        <v>74.02</v>
      </c>
      <c r="AA157">
        <v>13.42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62143915</v>
      </c>
      <c r="AK157">
        <v>-1</v>
      </c>
      <c r="AL157">
        <v>112.97</v>
      </c>
      <c r="AM157">
        <v>67.16</v>
      </c>
      <c r="AN157">
        <v>14.71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70151257</v>
      </c>
      <c r="AX157">
        <v>1</v>
      </c>
      <c r="AY157">
        <v>9.7</v>
      </c>
      <c r="AZ157">
        <v>47.94</v>
      </c>
      <c r="BA157">
        <v>8.84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440304</v>
      </c>
      <c r="BK157">
        <v>-1</v>
      </c>
      <c r="BL157">
        <v>107.37</v>
      </c>
      <c r="BM157">
        <v>46.26</v>
      </c>
      <c r="BN157">
        <v>5.64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8230703</v>
      </c>
      <c r="BX157">
        <v>-1</v>
      </c>
      <c r="BY157">
        <v>159.86</v>
      </c>
      <c r="BZ157">
        <v>159.86</v>
      </c>
      <c r="CA157">
        <v>89.99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8230703</v>
      </c>
      <c r="CK157">
        <v>-1</v>
      </c>
      <c r="CL157">
        <v>159.86</v>
      </c>
      <c r="CM157">
        <v>159.86</v>
      </c>
      <c r="CN157">
        <v>89.99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</row>
    <row r="158" spans="1:100" ht="12.75">
      <c r="A158" s="9">
        <v>1</v>
      </c>
      <c r="B158">
        <v>2515436.29</v>
      </c>
      <c r="C158">
        <v>6859748.35</v>
      </c>
      <c r="D158">
        <v>172.27</v>
      </c>
      <c r="E158">
        <v>1</v>
      </c>
      <c r="F158">
        <v>155.01</v>
      </c>
      <c r="G158">
        <v>0.0744</v>
      </c>
      <c r="H158">
        <v>0.4779</v>
      </c>
      <c r="I158">
        <v>1.6098</v>
      </c>
      <c r="J158">
        <v>0.38</v>
      </c>
      <c r="K158">
        <v>17.22</v>
      </c>
      <c r="L158">
        <v>17.25</v>
      </c>
      <c r="M158">
        <v>3.52</v>
      </c>
      <c r="N158">
        <v>20.5</v>
      </c>
      <c r="O158">
        <v>0.6</v>
      </c>
      <c r="P158">
        <v>1</v>
      </c>
      <c r="Q158">
        <v>3</v>
      </c>
      <c r="R158">
        <v>48.3</v>
      </c>
      <c r="S158">
        <v>18.8</v>
      </c>
      <c r="T158">
        <v>8.8</v>
      </c>
      <c r="U158">
        <v>77</v>
      </c>
      <c r="V158">
        <v>38</v>
      </c>
      <c r="W158">
        <v>62143914</v>
      </c>
      <c r="X158">
        <v>-1</v>
      </c>
      <c r="Y158">
        <v>175.91</v>
      </c>
      <c r="Z158">
        <v>73.96</v>
      </c>
      <c r="AA158">
        <v>13.37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62143915</v>
      </c>
      <c r="AK158">
        <v>-1</v>
      </c>
      <c r="AL158">
        <v>112.37</v>
      </c>
      <c r="AM158">
        <v>67.12</v>
      </c>
      <c r="AN158">
        <v>14.9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70151257</v>
      </c>
      <c r="AX158">
        <v>1</v>
      </c>
      <c r="AY158">
        <v>8.96</v>
      </c>
      <c r="AZ158">
        <v>47.92</v>
      </c>
      <c r="BA158">
        <v>8.84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440304</v>
      </c>
      <c r="BK158">
        <v>-1</v>
      </c>
      <c r="BL158">
        <v>105.89</v>
      </c>
      <c r="BM158">
        <v>46.14</v>
      </c>
      <c r="BN158">
        <v>5.7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8230703</v>
      </c>
      <c r="BX158">
        <v>-1</v>
      </c>
      <c r="BY158">
        <v>159.86</v>
      </c>
      <c r="BZ158">
        <v>159.86</v>
      </c>
      <c r="CA158">
        <v>89.99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8230703</v>
      </c>
      <c r="CK158">
        <v>-1</v>
      </c>
      <c r="CL158">
        <v>159.86</v>
      </c>
      <c r="CM158">
        <v>159.86</v>
      </c>
      <c r="CN158">
        <v>89.99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</row>
    <row r="159" spans="1:100" ht="12.75">
      <c r="A159" s="9">
        <v>1</v>
      </c>
      <c r="B159">
        <v>2515429.67</v>
      </c>
      <c r="C159">
        <v>6859739.35</v>
      </c>
      <c r="D159">
        <v>171.05</v>
      </c>
      <c r="E159">
        <v>1</v>
      </c>
      <c r="F159">
        <v>154.42</v>
      </c>
      <c r="G159">
        <v>0.0791</v>
      </c>
      <c r="H159">
        <v>0.4657</v>
      </c>
      <c r="I159">
        <v>1.4185</v>
      </c>
      <c r="J159">
        <v>0.37</v>
      </c>
      <c r="K159">
        <v>16.66</v>
      </c>
      <c r="L159">
        <v>16.64</v>
      </c>
      <c r="M159">
        <v>3.56</v>
      </c>
      <c r="N159">
        <v>20.1</v>
      </c>
      <c r="O159">
        <v>0.6</v>
      </c>
      <c r="P159">
        <v>1</v>
      </c>
      <c r="Q159">
        <v>3</v>
      </c>
      <c r="R159">
        <v>56.5</v>
      </c>
      <c r="S159">
        <v>18.4</v>
      </c>
      <c r="T159">
        <v>4.9</v>
      </c>
      <c r="U159">
        <v>88.7</v>
      </c>
      <c r="V159">
        <v>42</v>
      </c>
      <c r="W159">
        <v>62143914</v>
      </c>
      <c r="X159">
        <v>-1</v>
      </c>
      <c r="Y159">
        <v>178.41</v>
      </c>
      <c r="Z159">
        <v>73.75</v>
      </c>
      <c r="AA159">
        <v>13.14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62143915</v>
      </c>
      <c r="AK159">
        <v>-1</v>
      </c>
      <c r="AL159">
        <v>112.54</v>
      </c>
      <c r="AM159">
        <v>66.86</v>
      </c>
      <c r="AN159">
        <v>14.3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70151257</v>
      </c>
      <c r="AX159">
        <v>1</v>
      </c>
      <c r="AY159">
        <v>10.42</v>
      </c>
      <c r="AZ159">
        <v>47.83</v>
      </c>
      <c r="BA159">
        <v>8.98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440304</v>
      </c>
      <c r="BK159">
        <v>-1</v>
      </c>
      <c r="BL159">
        <v>108.2</v>
      </c>
      <c r="BM159">
        <v>46.23</v>
      </c>
      <c r="BN159">
        <v>5.39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8230703</v>
      </c>
      <c r="BX159">
        <v>-1</v>
      </c>
      <c r="BY159">
        <v>159.86</v>
      </c>
      <c r="BZ159">
        <v>159.86</v>
      </c>
      <c r="CA159">
        <v>89.99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8230703</v>
      </c>
      <c r="CK159">
        <v>-1</v>
      </c>
      <c r="CL159">
        <v>159.86</v>
      </c>
      <c r="CM159">
        <v>159.86</v>
      </c>
      <c r="CN159">
        <v>89.99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</row>
    <row r="160" spans="1:100" ht="12.75">
      <c r="A160" s="9">
        <v>1</v>
      </c>
      <c r="B160">
        <v>2515440.24</v>
      </c>
      <c r="C160">
        <v>6859743.27</v>
      </c>
      <c r="D160">
        <v>171.22</v>
      </c>
      <c r="E160">
        <v>3</v>
      </c>
      <c r="F160">
        <v>155.11</v>
      </c>
      <c r="G160">
        <v>0.0531</v>
      </c>
      <c r="H160">
        <v>0.9502</v>
      </c>
      <c r="I160">
        <v>1.8025</v>
      </c>
      <c r="J160">
        <v>0.42</v>
      </c>
      <c r="K160">
        <v>16.06</v>
      </c>
      <c r="L160">
        <v>16.11</v>
      </c>
      <c r="M160">
        <v>3.61</v>
      </c>
      <c r="N160">
        <v>15.5</v>
      </c>
      <c r="O160">
        <v>0.6</v>
      </c>
      <c r="P160">
        <v>1</v>
      </c>
      <c r="Q160">
        <v>3</v>
      </c>
      <c r="R160">
        <v>39.2</v>
      </c>
      <c r="S160">
        <v>18.8</v>
      </c>
      <c r="T160">
        <v>5.9</v>
      </c>
      <c r="U160">
        <v>79</v>
      </c>
      <c r="V160">
        <v>41</v>
      </c>
      <c r="W160">
        <v>62143914</v>
      </c>
      <c r="X160">
        <v>-1</v>
      </c>
      <c r="Y160">
        <v>176.84</v>
      </c>
      <c r="Z160">
        <v>74.23</v>
      </c>
      <c r="AA160">
        <v>13.63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62143915</v>
      </c>
      <c r="AK160">
        <v>-1</v>
      </c>
      <c r="AL160">
        <v>113.72</v>
      </c>
      <c r="AM160">
        <v>67.38</v>
      </c>
      <c r="AN160">
        <v>14.82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70151257</v>
      </c>
      <c r="AX160">
        <v>1</v>
      </c>
      <c r="AY160">
        <v>9.71</v>
      </c>
      <c r="AZ160">
        <v>48.05</v>
      </c>
      <c r="BA160">
        <v>8.73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440304</v>
      </c>
      <c r="BK160">
        <v>-1</v>
      </c>
      <c r="BL160">
        <v>107.91</v>
      </c>
      <c r="BM160">
        <v>46.35</v>
      </c>
      <c r="BN160">
        <v>5.77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8230703</v>
      </c>
      <c r="BX160">
        <v>-1</v>
      </c>
      <c r="BY160">
        <v>159.86</v>
      </c>
      <c r="BZ160">
        <v>159.86</v>
      </c>
      <c r="CA160">
        <v>89.99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8230703</v>
      </c>
      <c r="CK160">
        <v>-1</v>
      </c>
      <c r="CL160">
        <v>159.86</v>
      </c>
      <c r="CM160">
        <v>159.86</v>
      </c>
      <c r="CN160">
        <v>89.99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</row>
    <row r="161" spans="1:100" ht="12.75">
      <c r="A161" s="9">
        <v>1</v>
      </c>
      <c r="B161">
        <v>2515441.06</v>
      </c>
      <c r="C161">
        <v>6859747.77</v>
      </c>
      <c r="D161">
        <v>173.32</v>
      </c>
      <c r="E161">
        <v>3</v>
      </c>
      <c r="F161">
        <v>155.26</v>
      </c>
      <c r="G161">
        <v>0.0832</v>
      </c>
      <c r="H161">
        <v>0.5791</v>
      </c>
      <c r="I161">
        <v>0.874</v>
      </c>
      <c r="J161">
        <v>0.48</v>
      </c>
      <c r="K161">
        <v>18</v>
      </c>
      <c r="L161">
        <v>18.05</v>
      </c>
      <c r="M161">
        <v>4.16</v>
      </c>
      <c r="N161">
        <v>18.1</v>
      </c>
      <c r="O161">
        <v>0.6</v>
      </c>
      <c r="P161">
        <v>1</v>
      </c>
      <c r="Q161">
        <v>3</v>
      </c>
      <c r="R161">
        <v>50.4</v>
      </c>
      <c r="S161">
        <v>15.6</v>
      </c>
      <c r="T161">
        <v>7.8</v>
      </c>
      <c r="U161">
        <v>87.7</v>
      </c>
      <c r="V161">
        <v>61</v>
      </c>
      <c r="W161">
        <v>62143914</v>
      </c>
      <c r="X161">
        <v>-1</v>
      </c>
      <c r="Y161">
        <v>175.77</v>
      </c>
      <c r="Z161">
        <v>74.23</v>
      </c>
      <c r="AA161">
        <v>13.64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62143915</v>
      </c>
      <c r="AK161">
        <v>-1</v>
      </c>
      <c r="AL161">
        <v>113.22</v>
      </c>
      <c r="AM161">
        <v>67.39</v>
      </c>
      <c r="AN161">
        <v>15.06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70151257</v>
      </c>
      <c r="AX161">
        <v>1</v>
      </c>
      <c r="AY161">
        <v>8.99</v>
      </c>
      <c r="AZ161">
        <v>48.03</v>
      </c>
      <c r="BA161">
        <v>8.73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440304</v>
      </c>
      <c r="BK161">
        <v>-1</v>
      </c>
      <c r="BL161">
        <v>106.56</v>
      </c>
      <c r="BM161">
        <v>46.26</v>
      </c>
      <c r="BN161">
        <v>5.85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8230703</v>
      </c>
      <c r="BX161">
        <v>-1</v>
      </c>
      <c r="BY161">
        <v>159.86</v>
      </c>
      <c r="BZ161">
        <v>159.86</v>
      </c>
      <c r="CA161">
        <v>89.99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8230703</v>
      </c>
      <c r="CK161">
        <v>-1</v>
      </c>
      <c r="CL161">
        <v>159.86</v>
      </c>
      <c r="CM161">
        <v>159.86</v>
      </c>
      <c r="CN161">
        <v>89.99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</row>
    <row r="162" spans="1:100" ht="12.75">
      <c r="A162" s="9">
        <v>1</v>
      </c>
      <c r="B162">
        <v>2515444.48</v>
      </c>
      <c r="C162">
        <v>6859747.79</v>
      </c>
      <c r="D162">
        <v>174.47</v>
      </c>
      <c r="E162">
        <v>3</v>
      </c>
      <c r="F162">
        <v>155.17</v>
      </c>
      <c r="G162">
        <v>0.0849</v>
      </c>
      <c r="H162">
        <v>0.4767</v>
      </c>
      <c r="I162">
        <v>0.9907</v>
      </c>
      <c r="J162">
        <v>0.45</v>
      </c>
      <c r="K162">
        <v>19.11</v>
      </c>
      <c r="L162">
        <v>19.3</v>
      </c>
      <c r="M162">
        <v>4.23</v>
      </c>
      <c r="N162">
        <v>19.2</v>
      </c>
      <c r="O162">
        <v>0.6</v>
      </c>
      <c r="P162">
        <v>1</v>
      </c>
      <c r="Q162">
        <v>3</v>
      </c>
      <c r="R162">
        <v>46.4</v>
      </c>
      <c r="S162">
        <v>23.7</v>
      </c>
      <c r="T162">
        <v>4.8</v>
      </c>
      <c r="U162">
        <v>93.7</v>
      </c>
      <c r="V162">
        <v>50</v>
      </c>
      <c r="W162">
        <v>62143914</v>
      </c>
      <c r="X162">
        <v>-1</v>
      </c>
      <c r="Y162">
        <v>175.58</v>
      </c>
      <c r="Z162">
        <v>74.42</v>
      </c>
      <c r="AA162">
        <v>13.83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62143915</v>
      </c>
      <c r="AK162">
        <v>-1</v>
      </c>
      <c r="AL162">
        <v>113.75</v>
      </c>
      <c r="AM162">
        <v>67.58</v>
      </c>
      <c r="AN162">
        <v>15.2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70151257</v>
      </c>
      <c r="AX162">
        <v>1</v>
      </c>
      <c r="AY162">
        <v>8.94</v>
      </c>
      <c r="AZ162">
        <v>48.1</v>
      </c>
      <c r="BA162">
        <v>8.65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440304</v>
      </c>
      <c r="BK162">
        <v>-1</v>
      </c>
      <c r="BL162">
        <v>106.88</v>
      </c>
      <c r="BM162">
        <v>46.33</v>
      </c>
      <c r="BN162">
        <v>5.96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8230703</v>
      </c>
      <c r="BX162">
        <v>-1</v>
      </c>
      <c r="BY162">
        <v>159.86</v>
      </c>
      <c r="BZ162">
        <v>159.86</v>
      </c>
      <c r="CA162">
        <v>89.99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8230703</v>
      </c>
      <c r="CK162">
        <v>-1</v>
      </c>
      <c r="CL162">
        <v>159.86</v>
      </c>
      <c r="CM162">
        <v>159.86</v>
      </c>
      <c r="CN162">
        <v>89.99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</row>
    <row r="163" spans="1:100" ht="12.75">
      <c r="A163" s="9">
        <v>1</v>
      </c>
      <c r="B163">
        <v>2515442.53</v>
      </c>
      <c r="C163">
        <v>6859743.82</v>
      </c>
      <c r="D163">
        <v>174.4</v>
      </c>
      <c r="E163">
        <v>3</v>
      </c>
      <c r="F163">
        <v>155.18</v>
      </c>
      <c r="G163">
        <v>0.0882</v>
      </c>
      <c r="H163">
        <v>0.2752</v>
      </c>
      <c r="I163">
        <v>0.3286</v>
      </c>
      <c r="J163">
        <v>0.56</v>
      </c>
      <c r="K163">
        <v>19.25</v>
      </c>
      <c r="L163">
        <v>19.22</v>
      </c>
      <c r="M163">
        <v>3.94</v>
      </c>
      <c r="N163">
        <v>18.4</v>
      </c>
      <c r="O163">
        <v>0.6</v>
      </c>
      <c r="P163">
        <v>1</v>
      </c>
      <c r="Q163">
        <v>3</v>
      </c>
      <c r="R163">
        <v>43.3</v>
      </c>
      <c r="S163">
        <v>16.4</v>
      </c>
      <c r="T163">
        <v>7.8</v>
      </c>
      <c r="U163">
        <v>72.6</v>
      </c>
      <c r="V163">
        <v>61</v>
      </c>
      <c r="W163">
        <v>62143914</v>
      </c>
      <c r="X163">
        <v>-1</v>
      </c>
      <c r="Y163">
        <v>176.58</v>
      </c>
      <c r="Z163">
        <v>74.38</v>
      </c>
      <c r="AA163">
        <v>13.78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62143915</v>
      </c>
      <c r="AK163">
        <v>-1</v>
      </c>
      <c r="AL163">
        <v>114</v>
      </c>
      <c r="AM163">
        <v>67.52</v>
      </c>
      <c r="AN163">
        <v>14.97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70151257</v>
      </c>
      <c r="AX163">
        <v>1</v>
      </c>
      <c r="AY163">
        <v>9.59</v>
      </c>
      <c r="AZ163">
        <v>48.08</v>
      </c>
      <c r="BA163">
        <v>8.69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440304</v>
      </c>
      <c r="BK163">
        <v>-1</v>
      </c>
      <c r="BL163">
        <v>107.94</v>
      </c>
      <c r="BM163">
        <v>46.39</v>
      </c>
      <c r="BN163">
        <v>5.86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8230703</v>
      </c>
      <c r="BX163">
        <v>-1</v>
      </c>
      <c r="BY163">
        <v>159.86</v>
      </c>
      <c r="BZ163">
        <v>159.86</v>
      </c>
      <c r="CA163">
        <v>89.99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8230703</v>
      </c>
      <c r="CK163">
        <v>-1</v>
      </c>
      <c r="CL163">
        <v>159.86</v>
      </c>
      <c r="CM163">
        <v>159.86</v>
      </c>
      <c r="CN163">
        <v>89.99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</row>
    <row r="164" spans="1:100" ht="12.75">
      <c r="A164" s="9">
        <v>1</v>
      </c>
      <c r="B164">
        <v>2515444.38</v>
      </c>
      <c r="C164">
        <v>6859741.97</v>
      </c>
      <c r="D164">
        <v>174.7</v>
      </c>
      <c r="E164">
        <v>3</v>
      </c>
      <c r="F164">
        <v>155.04</v>
      </c>
      <c r="G164">
        <v>0.0888</v>
      </c>
      <c r="H164">
        <v>0.3394</v>
      </c>
      <c r="I164">
        <v>0.5146</v>
      </c>
      <c r="J164">
        <v>0.52</v>
      </c>
      <c r="K164">
        <v>19.66</v>
      </c>
      <c r="L164">
        <v>19.66</v>
      </c>
      <c r="M164">
        <v>4.17</v>
      </c>
      <c r="N164">
        <v>19.3</v>
      </c>
      <c r="O164">
        <v>0.6</v>
      </c>
      <c r="P164">
        <v>1</v>
      </c>
      <c r="Q164">
        <v>3</v>
      </c>
      <c r="R164">
        <v>50.3</v>
      </c>
      <c r="S164">
        <v>15.6</v>
      </c>
      <c r="T164">
        <v>2.9</v>
      </c>
      <c r="U164">
        <v>74.8</v>
      </c>
      <c r="V164">
        <v>68</v>
      </c>
      <c r="W164">
        <v>62143914</v>
      </c>
      <c r="X164">
        <v>-1</v>
      </c>
      <c r="Y164">
        <v>176.89</v>
      </c>
      <c r="Z164">
        <v>74.51</v>
      </c>
      <c r="AA164">
        <v>13.91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62143915</v>
      </c>
      <c r="AK164">
        <v>-1</v>
      </c>
      <c r="AL164">
        <v>114.56</v>
      </c>
      <c r="AM164">
        <v>67.64</v>
      </c>
      <c r="AN164">
        <v>14.97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70151257</v>
      </c>
      <c r="AX164">
        <v>1</v>
      </c>
      <c r="AY164">
        <v>9.87</v>
      </c>
      <c r="AZ164">
        <v>48.14</v>
      </c>
      <c r="BA164">
        <v>8.65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440304</v>
      </c>
      <c r="BK164">
        <v>-1</v>
      </c>
      <c r="BL164">
        <v>108.69</v>
      </c>
      <c r="BM164">
        <v>46.48</v>
      </c>
      <c r="BN164">
        <v>5.9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8230703</v>
      </c>
      <c r="BX164">
        <v>-1</v>
      </c>
      <c r="BY164">
        <v>159.86</v>
      </c>
      <c r="BZ164">
        <v>159.86</v>
      </c>
      <c r="CA164">
        <v>89.99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8230703</v>
      </c>
      <c r="CK164">
        <v>-1</v>
      </c>
      <c r="CL164">
        <v>159.86</v>
      </c>
      <c r="CM164">
        <v>159.86</v>
      </c>
      <c r="CN164">
        <v>89.99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</row>
    <row r="165" spans="1:100" ht="12.75">
      <c r="A165" s="9">
        <v>1</v>
      </c>
      <c r="B165">
        <v>2515446.32</v>
      </c>
      <c r="C165">
        <v>6859744.74</v>
      </c>
      <c r="D165">
        <v>172.8</v>
      </c>
      <c r="E165">
        <v>3</v>
      </c>
      <c r="F165">
        <v>155.29</v>
      </c>
      <c r="G165">
        <v>0.0932</v>
      </c>
      <c r="H165">
        <v>0.2997</v>
      </c>
      <c r="I165">
        <v>0.3442</v>
      </c>
      <c r="J165">
        <v>0.5</v>
      </c>
      <c r="K165">
        <v>17.51</v>
      </c>
      <c r="L165">
        <v>17.51</v>
      </c>
      <c r="M165">
        <v>3.86</v>
      </c>
      <c r="N165">
        <v>17</v>
      </c>
      <c r="O165">
        <v>0.6</v>
      </c>
      <c r="P165">
        <v>1</v>
      </c>
      <c r="Q165">
        <v>3</v>
      </c>
      <c r="R165">
        <v>46.1</v>
      </c>
      <c r="S165">
        <v>21.6</v>
      </c>
      <c r="T165">
        <v>2</v>
      </c>
      <c r="U165">
        <v>89.7</v>
      </c>
      <c r="V165">
        <v>56</v>
      </c>
      <c r="W165">
        <v>62143914</v>
      </c>
      <c r="X165">
        <v>-1</v>
      </c>
      <c r="Y165">
        <v>176.16</v>
      </c>
      <c r="Z165">
        <v>74.54</v>
      </c>
      <c r="AA165">
        <v>13.95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62143915</v>
      </c>
      <c r="AK165">
        <v>-1</v>
      </c>
      <c r="AL165">
        <v>114.47</v>
      </c>
      <c r="AM165">
        <v>67.7</v>
      </c>
      <c r="AN165">
        <v>15.12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70151257</v>
      </c>
      <c r="AX165">
        <v>1</v>
      </c>
      <c r="AY165">
        <v>9.4</v>
      </c>
      <c r="AZ165">
        <v>48.17</v>
      </c>
      <c r="BA165">
        <v>8.6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440304</v>
      </c>
      <c r="BK165">
        <v>-1</v>
      </c>
      <c r="BL165">
        <v>108</v>
      </c>
      <c r="BM165">
        <v>46.45</v>
      </c>
      <c r="BN165">
        <v>5.98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8230703</v>
      </c>
      <c r="BX165">
        <v>-1</v>
      </c>
      <c r="BY165">
        <v>159.86</v>
      </c>
      <c r="BZ165">
        <v>159.86</v>
      </c>
      <c r="CA165">
        <v>89.99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8230703</v>
      </c>
      <c r="CK165">
        <v>-1</v>
      </c>
      <c r="CL165">
        <v>159.86</v>
      </c>
      <c r="CM165">
        <v>159.86</v>
      </c>
      <c r="CN165">
        <v>89.99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</row>
    <row r="166" spans="1:100" ht="12.75">
      <c r="A166" s="9">
        <v>1</v>
      </c>
      <c r="B166">
        <v>2515448.68</v>
      </c>
      <c r="C166">
        <v>6859746.82</v>
      </c>
      <c r="D166">
        <v>174.27</v>
      </c>
      <c r="E166">
        <v>3</v>
      </c>
      <c r="F166">
        <v>155.19</v>
      </c>
      <c r="G166">
        <v>0.0523</v>
      </c>
      <c r="H166">
        <v>1.0831</v>
      </c>
      <c r="I166">
        <v>1.1538</v>
      </c>
      <c r="J166">
        <v>0.54</v>
      </c>
      <c r="K166">
        <v>18.76</v>
      </c>
      <c r="L166">
        <v>19.09</v>
      </c>
      <c r="M166">
        <v>4.16</v>
      </c>
      <c r="N166">
        <v>18.9</v>
      </c>
      <c r="O166">
        <v>0.6</v>
      </c>
      <c r="P166">
        <v>1</v>
      </c>
      <c r="Q166">
        <v>3</v>
      </c>
      <c r="R166">
        <v>47.7</v>
      </c>
      <c r="S166">
        <v>20.2</v>
      </c>
      <c r="T166">
        <v>4.9</v>
      </c>
      <c r="U166">
        <v>87.9</v>
      </c>
      <c r="V166">
        <v>63</v>
      </c>
      <c r="W166">
        <v>62143914</v>
      </c>
      <c r="X166">
        <v>-1</v>
      </c>
      <c r="Y166">
        <v>175.57</v>
      </c>
      <c r="Z166">
        <v>74.64</v>
      </c>
      <c r="AA166">
        <v>14.06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62143915</v>
      </c>
      <c r="AK166">
        <v>-1</v>
      </c>
      <c r="AL166">
        <v>114.54</v>
      </c>
      <c r="AM166">
        <v>67.81</v>
      </c>
      <c r="AN166">
        <v>15.3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70151257</v>
      </c>
      <c r="AX166">
        <v>1</v>
      </c>
      <c r="AY166">
        <v>9.04</v>
      </c>
      <c r="AZ166">
        <v>48.21</v>
      </c>
      <c r="BA166">
        <v>8.55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440304</v>
      </c>
      <c r="BK166">
        <v>-1</v>
      </c>
      <c r="BL166">
        <v>107.57</v>
      </c>
      <c r="BM166">
        <v>46.45</v>
      </c>
      <c r="BN166">
        <v>6.08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8230703</v>
      </c>
      <c r="BX166">
        <v>-1</v>
      </c>
      <c r="BY166">
        <v>159.86</v>
      </c>
      <c r="BZ166">
        <v>159.86</v>
      </c>
      <c r="CA166">
        <v>89.99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8230703</v>
      </c>
      <c r="CK166">
        <v>-1</v>
      </c>
      <c r="CL166">
        <v>159.86</v>
      </c>
      <c r="CM166">
        <v>159.86</v>
      </c>
      <c r="CN166">
        <v>89.99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</row>
    <row r="167" spans="1:100" ht="12.75">
      <c r="A167" s="9">
        <v>1</v>
      </c>
      <c r="B167">
        <v>2515450.94</v>
      </c>
      <c r="C167">
        <v>6859747.29</v>
      </c>
      <c r="D167">
        <v>175.7</v>
      </c>
      <c r="E167">
        <v>3</v>
      </c>
      <c r="F167">
        <v>155.28</v>
      </c>
      <c r="G167">
        <v>0.102</v>
      </c>
      <c r="H167">
        <v>-0.0103</v>
      </c>
      <c r="I167">
        <v>0.4977</v>
      </c>
      <c r="J167">
        <v>0.61</v>
      </c>
      <c r="K167">
        <v>20.11</v>
      </c>
      <c r="L167">
        <v>20.42</v>
      </c>
      <c r="M167">
        <v>4.14</v>
      </c>
      <c r="N167">
        <v>19.7</v>
      </c>
      <c r="O167">
        <v>0.6</v>
      </c>
      <c r="P167">
        <v>1</v>
      </c>
      <c r="Q167">
        <v>3</v>
      </c>
      <c r="R167">
        <v>41.7</v>
      </c>
      <c r="S167">
        <v>20.4</v>
      </c>
      <c r="T167">
        <v>2.9</v>
      </c>
      <c r="U167">
        <v>77.1</v>
      </c>
      <c r="V167">
        <v>60</v>
      </c>
      <c r="W167">
        <v>62143914</v>
      </c>
      <c r="X167">
        <v>-1</v>
      </c>
      <c r="Y167">
        <v>175.35</v>
      </c>
      <c r="Z167">
        <v>74.77</v>
      </c>
      <c r="AA167">
        <v>14.19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62143915</v>
      </c>
      <c r="AK167">
        <v>-1</v>
      </c>
      <c r="AL167">
        <v>114.81</v>
      </c>
      <c r="AM167">
        <v>67.93</v>
      </c>
      <c r="AN167">
        <v>15.42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70151257</v>
      </c>
      <c r="AX167">
        <v>1</v>
      </c>
      <c r="AY167">
        <v>8.93</v>
      </c>
      <c r="AZ167">
        <v>48.25</v>
      </c>
      <c r="BA167">
        <v>8.51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440304</v>
      </c>
      <c r="BK167">
        <v>-1</v>
      </c>
      <c r="BL167">
        <v>107.63</v>
      </c>
      <c r="BM167">
        <v>46.49</v>
      </c>
      <c r="BN167">
        <v>6.17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8230703</v>
      </c>
      <c r="BX167">
        <v>-1</v>
      </c>
      <c r="BY167">
        <v>159.86</v>
      </c>
      <c r="BZ167">
        <v>159.86</v>
      </c>
      <c r="CA167">
        <v>89.99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8230703</v>
      </c>
      <c r="CK167">
        <v>-1</v>
      </c>
      <c r="CL167">
        <v>159.86</v>
      </c>
      <c r="CM167">
        <v>159.86</v>
      </c>
      <c r="CN167">
        <v>89.99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</row>
    <row r="168" spans="1:100" ht="12.75">
      <c r="A168" s="9">
        <v>1</v>
      </c>
      <c r="B168">
        <v>2515441.89</v>
      </c>
      <c r="C168">
        <v>6859751.61</v>
      </c>
      <c r="D168">
        <v>173.96</v>
      </c>
      <c r="E168">
        <v>1</v>
      </c>
      <c r="F168">
        <v>155.17</v>
      </c>
      <c r="G168">
        <v>0.0993</v>
      </c>
      <c r="H168">
        <v>0.1956</v>
      </c>
      <c r="I168">
        <v>1.0834</v>
      </c>
      <c r="J168">
        <v>0.36</v>
      </c>
      <c r="K168">
        <v>18.28</v>
      </c>
      <c r="L168">
        <v>18.79</v>
      </c>
      <c r="M168">
        <v>4.12</v>
      </c>
      <c r="N168">
        <v>23.6</v>
      </c>
      <c r="O168">
        <v>0.6</v>
      </c>
      <c r="P168">
        <v>1</v>
      </c>
      <c r="Q168">
        <v>3</v>
      </c>
      <c r="R168">
        <v>56.5</v>
      </c>
      <c r="S168">
        <v>16.9</v>
      </c>
      <c r="T168">
        <v>10.7</v>
      </c>
      <c r="U168">
        <v>85.4</v>
      </c>
      <c r="V168">
        <v>60</v>
      </c>
      <c r="W168">
        <v>62143914</v>
      </c>
      <c r="X168">
        <v>-1</v>
      </c>
      <c r="Y168">
        <v>174.86</v>
      </c>
      <c r="Z168">
        <v>74.21</v>
      </c>
      <c r="AA168">
        <v>13.65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62143915</v>
      </c>
      <c r="AK168">
        <v>-1</v>
      </c>
      <c r="AL168">
        <v>112.82</v>
      </c>
      <c r="AM168">
        <v>67.39</v>
      </c>
      <c r="AN168">
        <v>15.25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70151257</v>
      </c>
      <c r="AX168">
        <v>1</v>
      </c>
      <c r="AY168">
        <v>8.37</v>
      </c>
      <c r="AZ168">
        <v>48.02</v>
      </c>
      <c r="BA168">
        <v>8.72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440304</v>
      </c>
      <c r="BK168">
        <v>-1</v>
      </c>
      <c r="BL168">
        <v>105.45</v>
      </c>
      <c r="BM168">
        <v>46.18</v>
      </c>
      <c r="BN168">
        <v>5.91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8230703</v>
      </c>
      <c r="BX168">
        <v>-1</v>
      </c>
      <c r="BY168">
        <v>159.86</v>
      </c>
      <c r="BZ168">
        <v>159.86</v>
      </c>
      <c r="CA168">
        <v>89.99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8230703</v>
      </c>
      <c r="CK168">
        <v>-1</v>
      </c>
      <c r="CL168">
        <v>159.86</v>
      </c>
      <c r="CM168">
        <v>159.86</v>
      </c>
      <c r="CN168">
        <v>89.99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</row>
    <row r="169" spans="1:100" ht="12.75">
      <c r="A169" s="9">
        <v>1</v>
      </c>
      <c r="B169">
        <v>2515444.13</v>
      </c>
      <c r="C169">
        <v>6859751.99</v>
      </c>
      <c r="D169">
        <v>171.97</v>
      </c>
      <c r="E169">
        <v>1</v>
      </c>
      <c r="F169">
        <v>155.25</v>
      </c>
      <c r="G169">
        <v>0.1034</v>
      </c>
      <c r="H169">
        <v>-0.1501</v>
      </c>
      <c r="I169">
        <v>0.497</v>
      </c>
      <c r="J169">
        <v>0.44</v>
      </c>
      <c r="K169">
        <v>16.34</v>
      </c>
      <c r="L169">
        <v>16.72</v>
      </c>
      <c r="M169">
        <v>3.16</v>
      </c>
      <c r="N169">
        <v>18.9</v>
      </c>
      <c r="O169">
        <v>0.6</v>
      </c>
      <c r="P169">
        <v>1</v>
      </c>
      <c r="Q169">
        <v>3</v>
      </c>
      <c r="R169">
        <v>42</v>
      </c>
      <c r="S169">
        <v>20.6</v>
      </c>
      <c r="T169">
        <v>6.8</v>
      </c>
      <c r="U169">
        <v>77.1</v>
      </c>
      <c r="V169">
        <v>33</v>
      </c>
      <c r="W169">
        <v>62143914</v>
      </c>
      <c r="X169">
        <v>-1</v>
      </c>
      <c r="Y169">
        <v>174.66</v>
      </c>
      <c r="Z169">
        <v>74.3</v>
      </c>
      <c r="AA169">
        <v>13.73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62143915</v>
      </c>
      <c r="AK169">
        <v>-1</v>
      </c>
      <c r="AL169">
        <v>113.12</v>
      </c>
      <c r="AM169">
        <v>67.49</v>
      </c>
      <c r="AN169">
        <v>15.31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70151257</v>
      </c>
      <c r="AX169">
        <v>1</v>
      </c>
      <c r="AY169">
        <v>8.28</v>
      </c>
      <c r="AZ169">
        <v>48.08</v>
      </c>
      <c r="BA169">
        <v>8.66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440304</v>
      </c>
      <c r="BK169">
        <v>-1</v>
      </c>
      <c r="BL169">
        <v>105.56</v>
      </c>
      <c r="BM169">
        <v>46.21</v>
      </c>
      <c r="BN169">
        <v>5.98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8230703</v>
      </c>
      <c r="BX169">
        <v>-1</v>
      </c>
      <c r="BY169">
        <v>159.86</v>
      </c>
      <c r="BZ169">
        <v>159.86</v>
      </c>
      <c r="CA169">
        <v>89.99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8230703</v>
      </c>
      <c r="CK169">
        <v>-1</v>
      </c>
      <c r="CL169">
        <v>159.86</v>
      </c>
      <c r="CM169">
        <v>159.86</v>
      </c>
      <c r="CN169">
        <v>89.99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</row>
    <row r="170" spans="1:100" ht="12.75">
      <c r="A170" s="9">
        <v>1</v>
      </c>
      <c r="B170">
        <v>2515443.1</v>
      </c>
      <c r="C170">
        <v>6859756.38</v>
      </c>
      <c r="D170">
        <v>173.78</v>
      </c>
      <c r="E170">
        <v>1</v>
      </c>
      <c r="F170">
        <v>155.31</v>
      </c>
      <c r="G170">
        <v>0.1034</v>
      </c>
      <c r="H170">
        <v>0.1816</v>
      </c>
      <c r="I170">
        <v>1.0351</v>
      </c>
      <c r="J170">
        <v>0.36</v>
      </c>
      <c r="K170">
        <v>17.85</v>
      </c>
      <c r="L170">
        <v>18.47</v>
      </c>
      <c r="M170">
        <v>4.18</v>
      </c>
      <c r="N170">
        <v>23.6</v>
      </c>
      <c r="O170">
        <v>0.6</v>
      </c>
      <c r="P170">
        <v>1</v>
      </c>
      <c r="Q170">
        <v>3</v>
      </c>
      <c r="R170">
        <v>60.1</v>
      </c>
      <c r="S170">
        <v>16.9</v>
      </c>
      <c r="T170">
        <v>15.6</v>
      </c>
      <c r="U170">
        <v>102.5</v>
      </c>
      <c r="V170">
        <v>60</v>
      </c>
      <c r="W170">
        <v>62143914</v>
      </c>
      <c r="X170">
        <v>-1</v>
      </c>
      <c r="Y170">
        <v>173.71</v>
      </c>
      <c r="Z170">
        <v>74.2</v>
      </c>
      <c r="AA170">
        <v>13.65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62143915</v>
      </c>
      <c r="AK170">
        <v>-1</v>
      </c>
      <c r="AL170">
        <v>112.37</v>
      </c>
      <c r="AM170">
        <v>67.4</v>
      </c>
      <c r="AN170">
        <v>15.48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70151257</v>
      </c>
      <c r="AX170">
        <v>1</v>
      </c>
      <c r="AY170">
        <v>7.6</v>
      </c>
      <c r="AZ170">
        <v>48.02</v>
      </c>
      <c r="BA170">
        <v>8.7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440304</v>
      </c>
      <c r="BK170">
        <v>-1</v>
      </c>
      <c r="BL170">
        <v>104.12</v>
      </c>
      <c r="BM170">
        <v>46.08</v>
      </c>
      <c r="BN170">
        <v>6.01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8230703</v>
      </c>
      <c r="BX170">
        <v>-1</v>
      </c>
      <c r="BY170">
        <v>159.86</v>
      </c>
      <c r="BZ170">
        <v>159.86</v>
      </c>
      <c r="CA170">
        <v>89.99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8230703</v>
      </c>
      <c r="CK170">
        <v>-1</v>
      </c>
      <c r="CL170">
        <v>159.86</v>
      </c>
      <c r="CM170">
        <v>159.86</v>
      </c>
      <c r="CN170">
        <v>89.99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</row>
    <row r="171" spans="1:100" ht="12.75">
      <c r="A171" s="9">
        <v>1</v>
      </c>
      <c r="B171">
        <v>2515447.02</v>
      </c>
      <c r="C171">
        <v>6859753.55</v>
      </c>
      <c r="D171">
        <v>173.16</v>
      </c>
      <c r="E171">
        <v>1</v>
      </c>
      <c r="F171">
        <v>155.34</v>
      </c>
      <c r="G171">
        <v>0.0984</v>
      </c>
      <c r="H171">
        <v>0.2116</v>
      </c>
      <c r="I171">
        <v>0.7998</v>
      </c>
      <c r="J171">
        <v>0.35</v>
      </c>
      <c r="K171">
        <v>17.26</v>
      </c>
      <c r="L171">
        <v>17.82</v>
      </c>
      <c r="M171">
        <v>3.93</v>
      </c>
      <c r="N171">
        <v>22.2</v>
      </c>
      <c r="O171">
        <v>0.6</v>
      </c>
      <c r="P171">
        <v>1</v>
      </c>
      <c r="Q171">
        <v>3</v>
      </c>
      <c r="R171">
        <v>62</v>
      </c>
      <c r="S171">
        <v>23.4</v>
      </c>
      <c r="T171">
        <v>6.8</v>
      </c>
      <c r="U171">
        <v>92.9</v>
      </c>
      <c r="V171">
        <v>51</v>
      </c>
      <c r="W171">
        <v>62143914</v>
      </c>
      <c r="X171">
        <v>-1</v>
      </c>
      <c r="Y171">
        <v>174.16</v>
      </c>
      <c r="Z171">
        <v>74.43</v>
      </c>
      <c r="AA171">
        <v>13.88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62143915</v>
      </c>
      <c r="AK171">
        <v>-1</v>
      </c>
      <c r="AL171">
        <v>113.36</v>
      </c>
      <c r="AM171">
        <v>67.63</v>
      </c>
      <c r="AN171">
        <v>15.49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70151257</v>
      </c>
      <c r="AX171">
        <v>1</v>
      </c>
      <c r="AY171">
        <v>7.98</v>
      </c>
      <c r="AZ171">
        <v>48.13</v>
      </c>
      <c r="BA171">
        <v>8.6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440304</v>
      </c>
      <c r="BK171">
        <v>-1</v>
      </c>
      <c r="BL171">
        <v>105.38</v>
      </c>
      <c r="BM171">
        <v>46.24</v>
      </c>
      <c r="BN171">
        <v>6.1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8230703</v>
      </c>
      <c r="BX171">
        <v>-1</v>
      </c>
      <c r="BY171">
        <v>159.86</v>
      </c>
      <c r="BZ171">
        <v>159.86</v>
      </c>
      <c r="CA171">
        <v>89.99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8230703</v>
      </c>
      <c r="CK171">
        <v>-1</v>
      </c>
      <c r="CL171">
        <v>159.86</v>
      </c>
      <c r="CM171">
        <v>159.86</v>
      </c>
      <c r="CN171">
        <v>89.99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</row>
    <row r="172" spans="1:100" ht="12.75">
      <c r="A172" s="9">
        <v>1</v>
      </c>
      <c r="B172">
        <v>2515446.15</v>
      </c>
      <c r="C172">
        <v>6859757.04</v>
      </c>
      <c r="D172">
        <v>172.74</v>
      </c>
      <c r="E172">
        <v>1</v>
      </c>
      <c r="F172">
        <v>155.32</v>
      </c>
      <c r="G172">
        <v>0.1092</v>
      </c>
      <c r="H172">
        <v>0.0563</v>
      </c>
      <c r="I172">
        <v>0.798</v>
      </c>
      <c r="J172">
        <v>0.36</v>
      </c>
      <c r="K172">
        <v>17.49</v>
      </c>
      <c r="L172">
        <v>17.42</v>
      </c>
      <c r="M172">
        <v>3.91</v>
      </c>
      <c r="N172">
        <v>21.9</v>
      </c>
      <c r="O172">
        <v>0.6</v>
      </c>
      <c r="P172">
        <v>1</v>
      </c>
      <c r="Q172">
        <v>3</v>
      </c>
      <c r="R172">
        <v>52.9</v>
      </c>
      <c r="S172">
        <v>17.2</v>
      </c>
      <c r="T172">
        <v>5.9</v>
      </c>
      <c r="U172">
        <v>88.4</v>
      </c>
      <c r="V172">
        <v>50</v>
      </c>
      <c r="W172">
        <v>62143914</v>
      </c>
      <c r="X172">
        <v>-1</v>
      </c>
      <c r="Y172">
        <v>173.41</v>
      </c>
      <c r="Z172">
        <v>74.33</v>
      </c>
      <c r="AA172">
        <v>13.79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62143915</v>
      </c>
      <c r="AK172">
        <v>-1</v>
      </c>
      <c r="AL172">
        <v>112.75</v>
      </c>
      <c r="AM172">
        <v>67.55</v>
      </c>
      <c r="AN172">
        <v>15.6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70151257</v>
      </c>
      <c r="AX172">
        <v>1</v>
      </c>
      <c r="AY172">
        <v>7.44</v>
      </c>
      <c r="AZ172">
        <v>48.09</v>
      </c>
      <c r="BA172">
        <v>8.63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440304</v>
      </c>
      <c r="BK172">
        <v>-1</v>
      </c>
      <c r="BL172">
        <v>104.25</v>
      </c>
      <c r="BM172">
        <v>46.13</v>
      </c>
      <c r="BN172">
        <v>6.1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8230703</v>
      </c>
      <c r="BX172">
        <v>-1</v>
      </c>
      <c r="BY172">
        <v>159.86</v>
      </c>
      <c r="BZ172">
        <v>159.86</v>
      </c>
      <c r="CA172">
        <v>89.99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8230703</v>
      </c>
      <c r="CK172">
        <v>-1</v>
      </c>
      <c r="CL172">
        <v>159.86</v>
      </c>
      <c r="CM172">
        <v>159.86</v>
      </c>
      <c r="CN172">
        <v>89.99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</row>
    <row r="173" spans="1:100" ht="12.75">
      <c r="A173" s="9">
        <v>1</v>
      </c>
      <c r="B173">
        <v>2515441.04</v>
      </c>
      <c r="C173">
        <v>6859755.58</v>
      </c>
      <c r="D173">
        <v>171.53</v>
      </c>
      <c r="E173">
        <v>1</v>
      </c>
      <c r="F173">
        <v>155.33</v>
      </c>
      <c r="G173">
        <v>0.0889</v>
      </c>
      <c r="H173">
        <v>0.3566</v>
      </c>
      <c r="I173">
        <v>1.0859</v>
      </c>
      <c r="J173">
        <v>0.35</v>
      </c>
      <c r="K173">
        <v>15.61</v>
      </c>
      <c r="L173">
        <v>16.2</v>
      </c>
      <c r="M173">
        <v>3.59</v>
      </c>
      <c r="N173">
        <v>19.9</v>
      </c>
      <c r="O173">
        <v>0.6</v>
      </c>
      <c r="P173">
        <v>1</v>
      </c>
      <c r="Q173">
        <v>3</v>
      </c>
      <c r="R173">
        <v>61</v>
      </c>
      <c r="S173">
        <v>17.4</v>
      </c>
      <c r="T173">
        <v>15.6</v>
      </c>
      <c r="U173">
        <v>89.7</v>
      </c>
      <c r="V173">
        <v>46</v>
      </c>
      <c r="W173">
        <v>62143914</v>
      </c>
      <c r="X173">
        <v>-1</v>
      </c>
      <c r="Y173">
        <v>173.99</v>
      </c>
      <c r="Z173">
        <v>74.08</v>
      </c>
      <c r="AA173">
        <v>13.52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62143915</v>
      </c>
      <c r="AK173">
        <v>-1</v>
      </c>
      <c r="AL173">
        <v>112.15</v>
      </c>
      <c r="AM173">
        <v>67.28</v>
      </c>
      <c r="AN173">
        <v>15.35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70151257</v>
      </c>
      <c r="AX173">
        <v>1</v>
      </c>
      <c r="AY173">
        <v>7.76</v>
      </c>
      <c r="AZ173">
        <v>47.99</v>
      </c>
      <c r="BA173">
        <v>8.74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440304</v>
      </c>
      <c r="BK173">
        <v>-1</v>
      </c>
      <c r="BL173">
        <v>104.14</v>
      </c>
      <c r="BM173">
        <v>46.05</v>
      </c>
      <c r="BN173">
        <v>5.92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8230703</v>
      </c>
      <c r="BX173">
        <v>-1</v>
      </c>
      <c r="BY173">
        <v>159.86</v>
      </c>
      <c r="BZ173">
        <v>159.86</v>
      </c>
      <c r="CA173">
        <v>89.99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8230703</v>
      </c>
      <c r="CK173">
        <v>-1</v>
      </c>
      <c r="CL173">
        <v>159.86</v>
      </c>
      <c r="CM173">
        <v>159.86</v>
      </c>
      <c r="CN173">
        <v>89.99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</row>
    <row r="174" spans="1:100" ht="12.75">
      <c r="A174" s="9">
        <v>1</v>
      </c>
      <c r="B174">
        <v>2515437.17</v>
      </c>
      <c r="C174">
        <v>6859753.14</v>
      </c>
      <c r="D174">
        <v>167.25</v>
      </c>
      <c r="E174">
        <v>1</v>
      </c>
      <c r="F174">
        <v>155.22</v>
      </c>
      <c r="G174">
        <v>0.0924</v>
      </c>
      <c r="H174">
        <v>0.2359</v>
      </c>
      <c r="I174">
        <v>1.1206</v>
      </c>
      <c r="J174">
        <v>0.29</v>
      </c>
      <c r="K174">
        <v>11.95</v>
      </c>
      <c r="L174">
        <v>12.04</v>
      </c>
      <c r="M174">
        <v>2.7</v>
      </c>
      <c r="N174">
        <v>13.8</v>
      </c>
      <c r="O174">
        <v>0.6</v>
      </c>
      <c r="P174">
        <v>1</v>
      </c>
      <c r="Q174">
        <v>3</v>
      </c>
      <c r="R174">
        <v>47.6</v>
      </c>
      <c r="S174">
        <v>22.1</v>
      </c>
      <c r="T174">
        <v>2</v>
      </c>
      <c r="U174">
        <v>79.7</v>
      </c>
      <c r="V174">
        <v>25</v>
      </c>
      <c r="W174">
        <v>62143914</v>
      </c>
      <c r="X174">
        <v>-1</v>
      </c>
      <c r="Y174">
        <v>174.75</v>
      </c>
      <c r="Z174">
        <v>73.86</v>
      </c>
      <c r="AA174">
        <v>13.3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62143915</v>
      </c>
      <c r="AK174">
        <v>-1</v>
      </c>
      <c r="AL174">
        <v>111.86</v>
      </c>
      <c r="AM174">
        <v>67.08</v>
      </c>
      <c r="AN174">
        <v>15.06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70151257</v>
      </c>
      <c r="AX174">
        <v>1</v>
      </c>
      <c r="AY174">
        <v>8.2</v>
      </c>
      <c r="AZ174">
        <v>47.93</v>
      </c>
      <c r="BA174">
        <v>8.81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440304</v>
      </c>
      <c r="BK174">
        <v>-1</v>
      </c>
      <c r="BL174">
        <v>104.46</v>
      </c>
      <c r="BM174">
        <v>46.03</v>
      </c>
      <c r="BN174">
        <v>5.76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8230703</v>
      </c>
      <c r="BX174">
        <v>-1</v>
      </c>
      <c r="BY174">
        <v>159.86</v>
      </c>
      <c r="BZ174">
        <v>159.86</v>
      </c>
      <c r="CA174">
        <v>89.99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8230703</v>
      </c>
      <c r="CK174">
        <v>-1</v>
      </c>
      <c r="CL174">
        <v>159.86</v>
      </c>
      <c r="CM174">
        <v>159.86</v>
      </c>
      <c r="CN174">
        <v>89.99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</row>
    <row r="175" spans="1:100" ht="12.75">
      <c r="A175" s="9">
        <v>1</v>
      </c>
      <c r="B175">
        <v>2515435.28</v>
      </c>
      <c r="C175">
        <v>6859750.77</v>
      </c>
      <c r="D175">
        <v>167.14</v>
      </c>
      <c r="E175">
        <v>3</v>
      </c>
      <c r="F175">
        <v>155.11</v>
      </c>
      <c r="G175">
        <v>0.15</v>
      </c>
      <c r="H175">
        <v>0.6</v>
      </c>
      <c r="I175">
        <v>0.7</v>
      </c>
      <c r="J175">
        <v>1.01</v>
      </c>
      <c r="K175">
        <v>11.98</v>
      </c>
      <c r="L175">
        <v>12.03</v>
      </c>
      <c r="M175">
        <v>4.81</v>
      </c>
      <c r="N175">
        <v>15.1</v>
      </c>
      <c r="O175">
        <v>0.6</v>
      </c>
      <c r="P175">
        <v>1</v>
      </c>
      <c r="Q175">
        <v>3</v>
      </c>
      <c r="R175">
        <v>52.2</v>
      </c>
      <c r="S175">
        <v>20.6</v>
      </c>
      <c r="T175">
        <v>8.8</v>
      </c>
      <c r="U175">
        <v>73.8</v>
      </c>
      <c r="V175">
        <v>11</v>
      </c>
      <c r="W175">
        <v>62143914</v>
      </c>
      <c r="X175">
        <v>-1</v>
      </c>
      <c r="Y175">
        <v>175.4</v>
      </c>
      <c r="Z175">
        <v>73.8</v>
      </c>
      <c r="AA175">
        <v>13.22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62143915</v>
      </c>
      <c r="AK175">
        <v>-1</v>
      </c>
      <c r="AL175">
        <v>111.88</v>
      </c>
      <c r="AM175">
        <v>67</v>
      </c>
      <c r="AN175">
        <v>14.89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70151257</v>
      </c>
      <c r="AX175">
        <v>1</v>
      </c>
      <c r="AY175">
        <v>8.6</v>
      </c>
      <c r="AZ175">
        <v>47.9</v>
      </c>
      <c r="BA175">
        <v>8.85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440304</v>
      </c>
      <c r="BK175">
        <v>-1</v>
      </c>
      <c r="BL175">
        <v>105</v>
      </c>
      <c r="BM175">
        <v>46.05</v>
      </c>
      <c r="BN175">
        <v>5.67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8230703</v>
      </c>
      <c r="BX175">
        <v>-1</v>
      </c>
      <c r="BY175">
        <v>159.86</v>
      </c>
      <c r="BZ175">
        <v>159.86</v>
      </c>
      <c r="CA175">
        <v>89.99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8230703</v>
      </c>
      <c r="CK175">
        <v>-1</v>
      </c>
      <c r="CL175">
        <v>159.86</v>
      </c>
      <c r="CM175">
        <v>159.86</v>
      </c>
      <c r="CN175">
        <v>89.99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</row>
    <row r="176" spans="1:100" ht="12.75">
      <c r="A176" s="9">
        <v>1</v>
      </c>
      <c r="B176">
        <v>2515432.01</v>
      </c>
      <c r="C176">
        <v>6859745.72</v>
      </c>
      <c r="D176">
        <v>161.83</v>
      </c>
      <c r="E176">
        <v>3</v>
      </c>
      <c r="F176">
        <v>154.83</v>
      </c>
      <c r="G176">
        <v>-0.1155</v>
      </c>
      <c r="H176">
        <v>1.5123</v>
      </c>
      <c r="I176">
        <v>1.8954</v>
      </c>
      <c r="J176">
        <v>0.64</v>
      </c>
      <c r="K176">
        <v>6.61</v>
      </c>
      <c r="L176">
        <v>7</v>
      </c>
      <c r="M176">
        <v>1.41</v>
      </c>
      <c r="N176">
        <v>4.7</v>
      </c>
      <c r="O176">
        <v>0.6</v>
      </c>
      <c r="P176">
        <v>1</v>
      </c>
      <c r="Q176">
        <v>3</v>
      </c>
      <c r="R176">
        <v>71.7</v>
      </c>
      <c r="S176">
        <v>13.5</v>
      </c>
      <c r="T176">
        <v>44.7</v>
      </c>
      <c r="U176">
        <v>84.3</v>
      </c>
      <c r="V176">
        <v>6</v>
      </c>
      <c r="W176">
        <v>62143914</v>
      </c>
      <c r="X176">
        <v>-1</v>
      </c>
      <c r="Y176">
        <v>176.78</v>
      </c>
      <c r="Z176">
        <v>73.65</v>
      </c>
      <c r="AA176">
        <v>13.05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62143915</v>
      </c>
      <c r="AK176">
        <v>-1</v>
      </c>
      <c r="AL176">
        <v>112.03</v>
      </c>
      <c r="AM176">
        <v>66.85</v>
      </c>
      <c r="AN176">
        <v>14.51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70151257</v>
      </c>
      <c r="AX176">
        <v>1</v>
      </c>
      <c r="AY176">
        <v>9.42</v>
      </c>
      <c r="AZ176">
        <v>47.88</v>
      </c>
      <c r="BA176">
        <v>8.9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440304</v>
      </c>
      <c r="BK176">
        <v>-1</v>
      </c>
      <c r="BL176">
        <v>106.29</v>
      </c>
      <c r="BM176">
        <v>46.11</v>
      </c>
      <c r="BN176">
        <v>5.5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8230703</v>
      </c>
      <c r="BX176">
        <v>-1</v>
      </c>
      <c r="BY176">
        <v>159.86</v>
      </c>
      <c r="BZ176">
        <v>159.86</v>
      </c>
      <c r="CA176">
        <v>89.99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8230703</v>
      </c>
      <c r="CK176">
        <v>-1</v>
      </c>
      <c r="CL176">
        <v>159.86</v>
      </c>
      <c r="CM176">
        <v>159.86</v>
      </c>
      <c r="CN176">
        <v>89.99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</row>
    <row r="177" spans="1:100" ht="12.75">
      <c r="A177" s="9">
        <v>1</v>
      </c>
      <c r="B177">
        <v>2515436.13</v>
      </c>
      <c r="C177">
        <v>6859755.96</v>
      </c>
      <c r="D177">
        <v>164.91</v>
      </c>
      <c r="E177">
        <v>3</v>
      </c>
      <c r="F177">
        <v>155.26</v>
      </c>
      <c r="G177">
        <v>0.0809</v>
      </c>
      <c r="H177">
        <v>0.3496</v>
      </c>
      <c r="I177">
        <v>0.5615</v>
      </c>
      <c r="J177">
        <v>0.31</v>
      </c>
      <c r="K177">
        <v>9.5</v>
      </c>
      <c r="L177">
        <v>9.65</v>
      </c>
      <c r="M177">
        <v>2.26</v>
      </c>
      <c r="N177">
        <v>8.1</v>
      </c>
      <c r="O177">
        <v>0.6</v>
      </c>
      <c r="P177">
        <v>1</v>
      </c>
      <c r="Q177">
        <v>3</v>
      </c>
      <c r="R177">
        <v>56.8</v>
      </c>
      <c r="S177">
        <v>27</v>
      </c>
      <c r="T177">
        <v>3</v>
      </c>
      <c r="U177">
        <v>95.1</v>
      </c>
      <c r="V177">
        <v>20</v>
      </c>
      <c r="W177">
        <v>62143914</v>
      </c>
      <c r="X177">
        <v>-1</v>
      </c>
      <c r="Y177">
        <v>174.14</v>
      </c>
      <c r="Z177">
        <v>73.74</v>
      </c>
      <c r="AA177">
        <v>13.18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62143915</v>
      </c>
      <c r="AK177">
        <v>-1</v>
      </c>
      <c r="AL177">
        <v>111.32</v>
      </c>
      <c r="AM177">
        <v>66.97</v>
      </c>
      <c r="AN177">
        <v>15.1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70151257</v>
      </c>
      <c r="AX177">
        <v>1</v>
      </c>
      <c r="AY177">
        <v>7.78</v>
      </c>
      <c r="AZ177">
        <v>47.9</v>
      </c>
      <c r="BA177">
        <v>8.83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440304</v>
      </c>
      <c r="BK177">
        <v>-1</v>
      </c>
      <c r="BL177">
        <v>103.46</v>
      </c>
      <c r="BM177">
        <v>45.93</v>
      </c>
      <c r="BN177">
        <v>5.75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8230703</v>
      </c>
      <c r="BX177">
        <v>-1</v>
      </c>
      <c r="BY177">
        <v>159.86</v>
      </c>
      <c r="BZ177">
        <v>159.86</v>
      </c>
      <c r="CA177">
        <v>89.99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8230703</v>
      </c>
      <c r="CK177">
        <v>-1</v>
      </c>
      <c r="CL177">
        <v>159.86</v>
      </c>
      <c r="CM177">
        <v>159.86</v>
      </c>
      <c r="CN177">
        <v>89.99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</row>
    <row r="178" spans="1:100" ht="12.75">
      <c r="A178" s="9">
        <v>1</v>
      </c>
      <c r="B178">
        <v>2515438.37</v>
      </c>
      <c r="C178">
        <v>6859756.02</v>
      </c>
      <c r="D178">
        <v>167.64</v>
      </c>
      <c r="E178">
        <v>3</v>
      </c>
      <c r="F178">
        <v>155.22</v>
      </c>
      <c r="G178">
        <v>0.0732</v>
      </c>
      <c r="H178">
        <v>0.4254</v>
      </c>
      <c r="I178">
        <v>0.9254</v>
      </c>
      <c r="J178">
        <v>0.45</v>
      </c>
      <c r="K178">
        <v>12.35</v>
      </c>
      <c r="L178">
        <v>12.42</v>
      </c>
      <c r="M178">
        <v>2.67</v>
      </c>
      <c r="N178">
        <v>10.8</v>
      </c>
      <c r="O178">
        <v>0.6</v>
      </c>
      <c r="P178">
        <v>1</v>
      </c>
      <c r="Q178">
        <v>3</v>
      </c>
      <c r="R178">
        <v>44.3</v>
      </c>
      <c r="S178">
        <v>19.9</v>
      </c>
      <c r="T178">
        <v>4.9</v>
      </c>
      <c r="U178">
        <v>76.9</v>
      </c>
      <c r="V178">
        <v>22</v>
      </c>
      <c r="W178">
        <v>62143914</v>
      </c>
      <c r="X178">
        <v>-1</v>
      </c>
      <c r="Y178">
        <v>174.02</v>
      </c>
      <c r="Z178">
        <v>73.88</v>
      </c>
      <c r="AA178">
        <v>13.33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62143915</v>
      </c>
      <c r="AK178">
        <v>-1</v>
      </c>
      <c r="AL178">
        <v>111.67</v>
      </c>
      <c r="AM178">
        <v>67.11</v>
      </c>
      <c r="AN178">
        <v>15.22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70151257</v>
      </c>
      <c r="AX178">
        <v>1</v>
      </c>
      <c r="AY178">
        <v>7.74</v>
      </c>
      <c r="AZ178">
        <v>47.94</v>
      </c>
      <c r="BA178">
        <v>8.79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440304</v>
      </c>
      <c r="BK178">
        <v>-1</v>
      </c>
      <c r="BL178">
        <v>103.7</v>
      </c>
      <c r="BM178">
        <v>45.98</v>
      </c>
      <c r="BN178">
        <v>5.83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8230703</v>
      </c>
      <c r="BX178">
        <v>-1</v>
      </c>
      <c r="BY178">
        <v>159.86</v>
      </c>
      <c r="BZ178">
        <v>159.86</v>
      </c>
      <c r="CA178">
        <v>89.99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8230703</v>
      </c>
      <c r="CK178">
        <v>-1</v>
      </c>
      <c r="CL178">
        <v>159.86</v>
      </c>
      <c r="CM178">
        <v>159.86</v>
      </c>
      <c r="CN178">
        <v>89.99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</row>
    <row r="179" spans="1:100" ht="12.75">
      <c r="A179" s="9">
        <v>1</v>
      </c>
      <c r="B179">
        <v>2515440.44</v>
      </c>
      <c r="C179">
        <v>6859760.14</v>
      </c>
      <c r="D179">
        <v>170.01</v>
      </c>
      <c r="E179">
        <v>3</v>
      </c>
      <c r="F179">
        <v>155.38</v>
      </c>
      <c r="G179">
        <v>0.091</v>
      </c>
      <c r="H179">
        <v>0.3944</v>
      </c>
      <c r="I179">
        <v>0.895</v>
      </c>
      <c r="J179">
        <v>0.39</v>
      </c>
      <c r="K179">
        <v>14.61</v>
      </c>
      <c r="L179">
        <v>14.63</v>
      </c>
      <c r="M179">
        <v>3.45</v>
      </c>
      <c r="N179">
        <v>14.1</v>
      </c>
      <c r="O179">
        <v>0.6</v>
      </c>
      <c r="P179">
        <v>1</v>
      </c>
      <c r="Q179">
        <v>3</v>
      </c>
      <c r="R179">
        <v>60.3</v>
      </c>
      <c r="S179">
        <v>16.9</v>
      </c>
      <c r="T179">
        <v>4.9</v>
      </c>
      <c r="U179">
        <v>94.2</v>
      </c>
      <c r="V179">
        <v>42</v>
      </c>
      <c r="W179">
        <v>62143914</v>
      </c>
      <c r="X179">
        <v>-1</v>
      </c>
      <c r="Y179">
        <v>172.96</v>
      </c>
      <c r="Z179">
        <v>73.95</v>
      </c>
      <c r="AA179">
        <v>13.43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62143915</v>
      </c>
      <c r="AK179">
        <v>-1</v>
      </c>
      <c r="AL179">
        <v>111.46</v>
      </c>
      <c r="AM179">
        <v>67.19</v>
      </c>
      <c r="AN179">
        <v>15.49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70151257</v>
      </c>
      <c r="AX179">
        <v>1</v>
      </c>
      <c r="AY179">
        <v>7.06</v>
      </c>
      <c r="AZ179">
        <v>47.95</v>
      </c>
      <c r="BA179">
        <v>8.76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440304</v>
      </c>
      <c r="BK179">
        <v>-1</v>
      </c>
      <c r="BL179">
        <v>102.69</v>
      </c>
      <c r="BM179">
        <v>45.92</v>
      </c>
      <c r="BN179">
        <v>5.95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8230703</v>
      </c>
      <c r="BX179">
        <v>-1</v>
      </c>
      <c r="BY179">
        <v>159.86</v>
      </c>
      <c r="BZ179">
        <v>159.86</v>
      </c>
      <c r="CA179">
        <v>89.99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8230703</v>
      </c>
      <c r="CK179">
        <v>-1</v>
      </c>
      <c r="CL179">
        <v>159.86</v>
      </c>
      <c r="CM179">
        <v>159.86</v>
      </c>
      <c r="CN179">
        <v>89.99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</row>
    <row r="180" spans="1:100" ht="12.75">
      <c r="A180" s="9">
        <v>1</v>
      </c>
      <c r="B180">
        <v>2515436.51</v>
      </c>
      <c r="C180">
        <v>6859763.53</v>
      </c>
      <c r="D180">
        <v>174.53</v>
      </c>
      <c r="E180">
        <v>3</v>
      </c>
      <c r="F180">
        <v>155.55</v>
      </c>
      <c r="G180">
        <v>0.1297</v>
      </c>
      <c r="H180">
        <v>-0.1586</v>
      </c>
      <c r="I180">
        <v>0.546</v>
      </c>
      <c r="J180">
        <v>0.41</v>
      </c>
      <c r="K180">
        <v>18.95</v>
      </c>
      <c r="L180">
        <v>18.98</v>
      </c>
      <c r="M180">
        <v>4.6</v>
      </c>
      <c r="N180">
        <v>19.8</v>
      </c>
      <c r="O180">
        <v>0.6</v>
      </c>
      <c r="P180">
        <v>1</v>
      </c>
      <c r="Q180">
        <v>3</v>
      </c>
      <c r="R180">
        <v>59.1</v>
      </c>
      <c r="S180">
        <v>17.5</v>
      </c>
      <c r="T180">
        <v>11.7</v>
      </c>
      <c r="U180">
        <v>88.9</v>
      </c>
      <c r="V180">
        <v>72</v>
      </c>
      <c r="W180">
        <v>62143914</v>
      </c>
      <c r="X180">
        <v>-1</v>
      </c>
      <c r="Y180">
        <v>172.34</v>
      </c>
      <c r="Z180">
        <v>73.75</v>
      </c>
      <c r="AA180">
        <v>13.24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62143915</v>
      </c>
      <c r="AK180">
        <v>-1</v>
      </c>
      <c r="AL180">
        <v>110.4</v>
      </c>
      <c r="AM180">
        <v>66.97</v>
      </c>
      <c r="AN180">
        <v>15.56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70151257</v>
      </c>
      <c r="AX180">
        <v>1</v>
      </c>
      <c r="AY180">
        <v>6.61</v>
      </c>
      <c r="AZ180">
        <v>47.82</v>
      </c>
      <c r="BA180">
        <v>8.88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440304</v>
      </c>
      <c r="BK180">
        <v>-1</v>
      </c>
      <c r="BL180">
        <v>101.18</v>
      </c>
      <c r="BM180">
        <v>45.76</v>
      </c>
      <c r="BN180">
        <v>5.89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8230703</v>
      </c>
      <c r="BX180">
        <v>-1</v>
      </c>
      <c r="BY180">
        <v>159.86</v>
      </c>
      <c r="BZ180">
        <v>159.86</v>
      </c>
      <c r="CA180">
        <v>89.99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8230703</v>
      </c>
      <c r="CK180">
        <v>-1</v>
      </c>
      <c r="CL180">
        <v>159.86</v>
      </c>
      <c r="CM180">
        <v>159.86</v>
      </c>
      <c r="CN180">
        <v>89.99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</row>
    <row r="181" spans="1:100" ht="12.75">
      <c r="A181" s="9">
        <v>1</v>
      </c>
      <c r="B181">
        <v>2515433.29</v>
      </c>
      <c r="C181">
        <v>6859762.56</v>
      </c>
      <c r="D181">
        <v>175.57</v>
      </c>
      <c r="E181">
        <v>3</v>
      </c>
      <c r="F181">
        <v>155.49</v>
      </c>
      <c r="G181">
        <v>0.0473</v>
      </c>
      <c r="H181">
        <v>1.2583</v>
      </c>
      <c r="I181">
        <v>1.2425</v>
      </c>
      <c r="J181">
        <v>0.56</v>
      </c>
      <c r="K181">
        <v>19.39</v>
      </c>
      <c r="L181">
        <v>20.07</v>
      </c>
      <c r="M181">
        <v>4.42</v>
      </c>
      <c r="N181">
        <v>20.2</v>
      </c>
      <c r="O181">
        <v>0.6</v>
      </c>
      <c r="P181">
        <v>1</v>
      </c>
      <c r="Q181">
        <v>3</v>
      </c>
      <c r="R181">
        <v>45.1</v>
      </c>
      <c r="S181">
        <v>18.6</v>
      </c>
      <c r="T181">
        <v>9.7</v>
      </c>
      <c r="U181">
        <v>96</v>
      </c>
      <c r="V181">
        <v>76</v>
      </c>
      <c r="W181">
        <v>62143914</v>
      </c>
      <c r="X181">
        <v>-1</v>
      </c>
      <c r="Y181">
        <v>172.71</v>
      </c>
      <c r="Z181">
        <v>73.62</v>
      </c>
      <c r="AA181">
        <v>13.09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62143915</v>
      </c>
      <c r="AK181">
        <v>-1</v>
      </c>
      <c r="AL181">
        <v>110.01</v>
      </c>
      <c r="AM181">
        <v>66.82</v>
      </c>
      <c r="AN181">
        <v>15.43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70151257</v>
      </c>
      <c r="AX181">
        <v>1</v>
      </c>
      <c r="AY181">
        <v>6.82</v>
      </c>
      <c r="AZ181">
        <v>47.75</v>
      </c>
      <c r="BA181">
        <v>8.96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440304</v>
      </c>
      <c r="BK181">
        <v>-1</v>
      </c>
      <c r="BL181">
        <v>101.07</v>
      </c>
      <c r="BM181">
        <v>45.71</v>
      </c>
      <c r="BN181">
        <v>5.78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8230703</v>
      </c>
      <c r="BX181">
        <v>-1</v>
      </c>
      <c r="BY181">
        <v>159.86</v>
      </c>
      <c r="BZ181">
        <v>159.86</v>
      </c>
      <c r="CA181">
        <v>89.99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8230703</v>
      </c>
      <c r="CK181">
        <v>-1</v>
      </c>
      <c r="CL181">
        <v>159.86</v>
      </c>
      <c r="CM181">
        <v>159.86</v>
      </c>
      <c r="CN181">
        <v>89.99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</row>
    <row r="182" spans="1:100" ht="12.75">
      <c r="A182" s="9">
        <v>1</v>
      </c>
      <c r="B182">
        <v>2515439.51</v>
      </c>
      <c r="C182">
        <v>6859765.2</v>
      </c>
      <c r="D182">
        <v>173.77</v>
      </c>
      <c r="E182">
        <v>3</v>
      </c>
      <c r="F182">
        <v>155.52</v>
      </c>
      <c r="G182">
        <v>0.0763</v>
      </c>
      <c r="H182">
        <v>0.7614</v>
      </c>
      <c r="I182">
        <v>0.8347</v>
      </c>
      <c r="J182">
        <v>0.45</v>
      </c>
      <c r="K182">
        <v>18.16</v>
      </c>
      <c r="L182">
        <v>18.26</v>
      </c>
      <c r="M182">
        <v>4.31</v>
      </c>
      <c r="N182">
        <v>18.6</v>
      </c>
      <c r="O182">
        <v>0.6</v>
      </c>
      <c r="P182">
        <v>1</v>
      </c>
      <c r="Q182">
        <v>3</v>
      </c>
      <c r="R182">
        <v>61</v>
      </c>
      <c r="S182">
        <v>19.2</v>
      </c>
      <c r="T182">
        <v>5.8</v>
      </c>
      <c r="U182">
        <v>87.2</v>
      </c>
      <c r="V182">
        <v>78</v>
      </c>
      <c r="W182">
        <v>62143914</v>
      </c>
      <c r="X182">
        <v>-1</v>
      </c>
      <c r="Y182">
        <v>171.82</v>
      </c>
      <c r="Z182">
        <v>73.87</v>
      </c>
      <c r="AA182">
        <v>13.38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62143915</v>
      </c>
      <c r="AK182">
        <v>-1</v>
      </c>
      <c r="AL182">
        <v>110.67</v>
      </c>
      <c r="AM182">
        <v>67.11</v>
      </c>
      <c r="AN182">
        <v>15.72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70151257</v>
      </c>
      <c r="AX182">
        <v>1</v>
      </c>
      <c r="AY182">
        <v>6.29</v>
      </c>
      <c r="AZ182">
        <v>47.89</v>
      </c>
      <c r="BA182">
        <v>8.81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440304</v>
      </c>
      <c r="BK182">
        <v>-1</v>
      </c>
      <c r="BL182">
        <v>101.07</v>
      </c>
      <c r="BM182">
        <v>45.78</v>
      </c>
      <c r="BN182">
        <v>6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8230703</v>
      </c>
      <c r="BX182">
        <v>-1</v>
      </c>
      <c r="BY182">
        <v>159.86</v>
      </c>
      <c r="BZ182">
        <v>159.86</v>
      </c>
      <c r="CA182">
        <v>89.99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8230703</v>
      </c>
      <c r="CK182">
        <v>-1</v>
      </c>
      <c r="CL182">
        <v>159.86</v>
      </c>
      <c r="CM182">
        <v>159.86</v>
      </c>
      <c r="CN182">
        <v>89.99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</row>
    <row r="183" spans="1:100" ht="12.75">
      <c r="A183" s="9">
        <v>1</v>
      </c>
      <c r="B183">
        <v>2515430.17</v>
      </c>
      <c r="C183">
        <v>6859752.84</v>
      </c>
      <c r="D183">
        <v>173.02</v>
      </c>
      <c r="E183">
        <v>1</v>
      </c>
      <c r="F183">
        <v>155.17</v>
      </c>
      <c r="G183">
        <v>0.1086</v>
      </c>
      <c r="H183">
        <v>0.2231</v>
      </c>
      <c r="I183">
        <v>0.946</v>
      </c>
      <c r="J183">
        <v>0.3</v>
      </c>
      <c r="K183">
        <v>17.79</v>
      </c>
      <c r="L183">
        <v>17.85</v>
      </c>
      <c r="M183">
        <v>4.32</v>
      </c>
      <c r="N183">
        <v>23.5</v>
      </c>
      <c r="O183">
        <v>0.6</v>
      </c>
      <c r="P183">
        <v>1</v>
      </c>
      <c r="Q183">
        <v>3</v>
      </c>
      <c r="R183">
        <v>51.9</v>
      </c>
      <c r="S183">
        <v>17.6</v>
      </c>
      <c r="T183">
        <v>3.9</v>
      </c>
      <c r="U183">
        <v>86.6</v>
      </c>
      <c r="V183">
        <v>65</v>
      </c>
      <c r="W183">
        <v>62143914</v>
      </c>
      <c r="X183">
        <v>-1</v>
      </c>
      <c r="Y183">
        <v>175.2</v>
      </c>
      <c r="Z183">
        <v>73.58</v>
      </c>
      <c r="AA183">
        <v>13.01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62143915</v>
      </c>
      <c r="AK183">
        <v>-1</v>
      </c>
      <c r="AL183">
        <v>110.76</v>
      </c>
      <c r="AM183">
        <v>66.75</v>
      </c>
      <c r="AN183">
        <v>14.89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70151257</v>
      </c>
      <c r="AX183">
        <v>1</v>
      </c>
      <c r="AY183">
        <v>8.35</v>
      </c>
      <c r="AZ183">
        <v>47.75</v>
      </c>
      <c r="BA183">
        <v>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440304</v>
      </c>
      <c r="BK183">
        <v>-1</v>
      </c>
      <c r="BL183">
        <v>103.75</v>
      </c>
      <c r="BM183">
        <v>45.9</v>
      </c>
      <c r="BN183">
        <v>5.56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8230703</v>
      </c>
      <c r="BX183">
        <v>-1</v>
      </c>
      <c r="BY183">
        <v>159.86</v>
      </c>
      <c r="BZ183">
        <v>159.86</v>
      </c>
      <c r="CA183">
        <v>89.99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8230703</v>
      </c>
      <c r="CK183">
        <v>-1</v>
      </c>
      <c r="CL183">
        <v>159.86</v>
      </c>
      <c r="CM183">
        <v>159.86</v>
      </c>
      <c r="CN183">
        <v>89.99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</row>
    <row r="184" spans="1:100" ht="12.75">
      <c r="A184" s="9">
        <v>1</v>
      </c>
      <c r="B184">
        <v>2515429.47</v>
      </c>
      <c r="C184">
        <v>6859755.75</v>
      </c>
      <c r="D184">
        <v>173.25</v>
      </c>
      <c r="E184">
        <v>1</v>
      </c>
      <c r="F184">
        <v>155.19</v>
      </c>
      <c r="G184">
        <v>0.084</v>
      </c>
      <c r="H184">
        <v>0.3726</v>
      </c>
      <c r="I184">
        <v>0.821</v>
      </c>
      <c r="J184">
        <v>0.39</v>
      </c>
      <c r="K184">
        <v>17.82</v>
      </c>
      <c r="L184">
        <v>18.07</v>
      </c>
      <c r="M184">
        <v>3.78</v>
      </c>
      <c r="N184">
        <v>22</v>
      </c>
      <c r="O184">
        <v>0.6</v>
      </c>
      <c r="P184">
        <v>1</v>
      </c>
      <c r="Q184">
        <v>3</v>
      </c>
      <c r="R184">
        <v>47.2</v>
      </c>
      <c r="S184">
        <v>13.7</v>
      </c>
      <c r="T184">
        <v>22.3</v>
      </c>
      <c r="U184">
        <v>83.6</v>
      </c>
      <c r="V184">
        <v>58</v>
      </c>
      <c r="W184">
        <v>62143914</v>
      </c>
      <c r="X184">
        <v>-1</v>
      </c>
      <c r="Y184">
        <v>174.54</v>
      </c>
      <c r="Z184">
        <v>73.5</v>
      </c>
      <c r="AA184">
        <v>12.94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62143915</v>
      </c>
      <c r="AK184">
        <v>-1</v>
      </c>
      <c r="AL184">
        <v>110.26</v>
      </c>
      <c r="AM184">
        <v>66.68</v>
      </c>
      <c r="AN184">
        <v>14.99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70151257</v>
      </c>
      <c r="AX184">
        <v>1</v>
      </c>
      <c r="AY184">
        <v>7.92</v>
      </c>
      <c r="AZ184">
        <v>47.72</v>
      </c>
      <c r="BA184">
        <v>9.02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440304</v>
      </c>
      <c r="BK184">
        <v>-1</v>
      </c>
      <c r="BL184">
        <v>102.72</v>
      </c>
      <c r="BM184">
        <v>45.81</v>
      </c>
      <c r="BN184">
        <v>5.57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8230703</v>
      </c>
      <c r="BX184">
        <v>-1</v>
      </c>
      <c r="BY184">
        <v>159.86</v>
      </c>
      <c r="BZ184">
        <v>159.86</v>
      </c>
      <c r="CA184">
        <v>89.99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8230703</v>
      </c>
      <c r="CK184">
        <v>-1</v>
      </c>
      <c r="CL184">
        <v>159.86</v>
      </c>
      <c r="CM184">
        <v>159.86</v>
      </c>
      <c r="CN184">
        <v>89.99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</row>
    <row r="185" spans="1:100" ht="12.75">
      <c r="A185" s="9">
        <v>1</v>
      </c>
      <c r="B185">
        <v>2515426.58</v>
      </c>
      <c r="C185">
        <v>6859756.06</v>
      </c>
      <c r="D185">
        <v>172.65</v>
      </c>
      <c r="E185">
        <v>1</v>
      </c>
      <c r="F185">
        <v>155.03</v>
      </c>
      <c r="G185">
        <v>0.1097</v>
      </c>
      <c r="H185">
        <v>0.1393</v>
      </c>
      <c r="I185">
        <v>0.7452</v>
      </c>
      <c r="J185">
        <v>0.29</v>
      </c>
      <c r="K185">
        <v>17.66</v>
      </c>
      <c r="L185">
        <v>17.62</v>
      </c>
      <c r="M185">
        <v>4.14</v>
      </c>
      <c r="N185">
        <v>22.7</v>
      </c>
      <c r="O185">
        <v>0.6</v>
      </c>
      <c r="P185">
        <v>1</v>
      </c>
      <c r="Q185">
        <v>3</v>
      </c>
      <c r="R185">
        <v>49.5</v>
      </c>
      <c r="S185">
        <v>13.1</v>
      </c>
      <c r="T185">
        <v>11.8</v>
      </c>
      <c r="U185">
        <v>71.5</v>
      </c>
      <c r="V185">
        <v>56</v>
      </c>
      <c r="W185">
        <v>62143914</v>
      </c>
      <c r="X185">
        <v>-1</v>
      </c>
      <c r="Y185">
        <v>174.62</v>
      </c>
      <c r="Z185">
        <v>73.34</v>
      </c>
      <c r="AA185">
        <v>12.77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62143915</v>
      </c>
      <c r="AK185">
        <v>-1</v>
      </c>
      <c r="AL185">
        <v>109.73</v>
      </c>
      <c r="AM185">
        <v>66.52</v>
      </c>
      <c r="AN185">
        <v>14.9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70151257</v>
      </c>
      <c r="AX185">
        <v>1</v>
      </c>
      <c r="AY185">
        <v>7.92</v>
      </c>
      <c r="AZ185">
        <v>47.65</v>
      </c>
      <c r="BA185">
        <v>9.09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440304</v>
      </c>
      <c r="BK185">
        <v>-1</v>
      </c>
      <c r="BL185">
        <v>102.25</v>
      </c>
      <c r="BM185">
        <v>45.73</v>
      </c>
      <c r="BN185">
        <v>5.48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8230703</v>
      </c>
      <c r="BX185">
        <v>-1</v>
      </c>
      <c r="BY185">
        <v>159.86</v>
      </c>
      <c r="BZ185">
        <v>159.86</v>
      </c>
      <c r="CA185">
        <v>89.99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8230703</v>
      </c>
      <c r="CK185">
        <v>-1</v>
      </c>
      <c r="CL185">
        <v>159.86</v>
      </c>
      <c r="CM185">
        <v>159.86</v>
      </c>
      <c r="CN185">
        <v>89.99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</row>
    <row r="186" spans="1:100" ht="12.75">
      <c r="A186" s="9">
        <v>1</v>
      </c>
      <c r="B186">
        <v>2515429.13</v>
      </c>
      <c r="C186">
        <v>6859759.5</v>
      </c>
      <c r="D186">
        <v>170.01</v>
      </c>
      <c r="E186">
        <v>3</v>
      </c>
      <c r="F186">
        <v>155.24</v>
      </c>
      <c r="G186">
        <v>0.1622</v>
      </c>
      <c r="H186">
        <v>-0.5937</v>
      </c>
      <c r="I186">
        <v>0.1691</v>
      </c>
      <c r="J186">
        <v>0.36</v>
      </c>
      <c r="K186">
        <v>14.74</v>
      </c>
      <c r="L186">
        <v>14.76</v>
      </c>
      <c r="M186">
        <v>3.6</v>
      </c>
      <c r="N186">
        <v>14.5</v>
      </c>
      <c r="O186">
        <v>0.6</v>
      </c>
      <c r="P186">
        <v>1</v>
      </c>
      <c r="Q186">
        <v>3</v>
      </c>
      <c r="R186">
        <v>70</v>
      </c>
      <c r="S186">
        <v>23.3</v>
      </c>
      <c r="T186">
        <v>10.9</v>
      </c>
      <c r="U186">
        <v>110.2</v>
      </c>
      <c r="V186">
        <v>48</v>
      </c>
      <c r="W186">
        <v>62143914</v>
      </c>
      <c r="X186">
        <v>-1</v>
      </c>
      <c r="Y186">
        <v>173.65</v>
      </c>
      <c r="Z186">
        <v>73.38</v>
      </c>
      <c r="AA186">
        <v>12.84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62143915</v>
      </c>
      <c r="AK186">
        <v>-1</v>
      </c>
      <c r="AL186">
        <v>109.71</v>
      </c>
      <c r="AM186">
        <v>66.6</v>
      </c>
      <c r="AN186">
        <v>15.09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70151257</v>
      </c>
      <c r="AX186">
        <v>1</v>
      </c>
      <c r="AY186">
        <v>7.36</v>
      </c>
      <c r="AZ186">
        <v>47.7</v>
      </c>
      <c r="BA186">
        <v>9.03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440304</v>
      </c>
      <c r="BK186">
        <v>-1</v>
      </c>
      <c r="BL186">
        <v>101.48</v>
      </c>
      <c r="BM186">
        <v>45.7</v>
      </c>
      <c r="BN186">
        <v>5.6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8230703</v>
      </c>
      <c r="BX186">
        <v>-1</v>
      </c>
      <c r="BY186">
        <v>159.86</v>
      </c>
      <c r="BZ186">
        <v>159.86</v>
      </c>
      <c r="CA186">
        <v>89.99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8230703</v>
      </c>
      <c r="CK186">
        <v>-1</v>
      </c>
      <c r="CL186">
        <v>159.86</v>
      </c>
      <c r="CM186">
        <v>159.86</v>
      </c>
      <c r="CN186">
        <v>89.99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</row>
    <row r="187" spans="1:100" ht="12.75">
      <c r="A187" s="9">
        <v>1</v>
      </c>
      <c r="B187">
        <v>2515421.42</v>
      </c>
      <c r="C187">
        <v>6859747.42</v>
      </c>
      <c r="D187">
        <v>171.76</v>
      </c>
      <c r="E187">
        <v>1</v>
      </c>
      <c r="F187">
        <v>154.15</v>
      </c>
      <c r="G187">
        <v>0.1012</v>
      </c>
      <c r="H187">
        <v>0.0816</v>
      </c>
      <c r="I187">
        <v>0.7567</v>
      </c>
      <c r="J187">
        <v>0.34</v>
      </c>
      <c r="K187">
        <v>17.63</v>
      </c>
      <c r="L187">
        <v>17.61</v>
      </c>
      <c r="M187">
        <v>3.73</v>
      </c>
      <c r="N187">
        <v>21.4</v>
      </c>
      <c r="O187">
        <v>0.6</v>
      </c>
      <c r="P187">
        <v>1</v>
      </c>
      <c r="Q187">
        <v>3</v>
      </c>
      <c r="R187">
        <v>48.9</v>
      </c>
      <c r="S187">
        <v>14.4</v>
      </c>
      <c r="T187">
        <v>12.8</v>
      </c>
      <c r="U187">
        <v>81.7</v>
      </c>
      <c r="V187">
        <v>55</v>
      </c>
      <c r="W187">
        <v>62143914</v>
      </c>
      <c r="X187">
        <v>-1</v>
      </c>
      <c r="Y187">
        <v>177.04</v>
      </c>
      <c r="Z187">
        <v>73.21</v>
      </c>
      <c r="AA187">
        <v>12.6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62143915</v>
      </c>
      <c r="AK187">
        <v>-1</v>
      </c>
      <c r="AL187">
        <v>110</v>
      </c>
      <c r="AM187">
        <v>66.33</v>
      </c>
      <c r="AN187">
        <v>14.36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70151257</v>
      </c>
      <c r="AX187">
        <v>1</v>
      </c>
      <c r="AY187">
        <v>9.29</v>
      </c>
      <c r="AZ187">
        <v>47.59</v>
      </c>
      <c r="BA187">
        <v>9.19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440304</v>
      </c>
      <c r="BK187">
        <v>-1</v>
      </c>
      <c r="BL187">
        <v>104.5</v>
      </c>
      <c r="BM187">
        <v>45.85</v>
      </c>
      <c r="BN187">
        <v>5.22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8230703</v>
      </c>
      <c r="BX187">
        <v>-1</v>
      </c>
      <c r="BY187">
        <v>159.86</v>
      </c>
      <c r="BZ187">
        <v>159.86</v>
      </c>
      <c r="CA187">
        <v>89.99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8230703</v>
      </c>
      <c r="CK187">
        <v>-1</v>
      </c>
      <c r="CL187">
        <v>159.86</v>
      </c>
      <c r="CM187">
        <v>159.86</v>
      </c>
      <c r="CN187">
        <v>89.99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</row>
    <row r="188" spans="1:100" ht="12.75">
      <c r="A188" s="9">
        <v>1</v>
      </c>
      <c r="B188">
        <v>2515419.27</v>
      </c>
      <c r="C188">
        <v>6859751.22</v>
      </c>
      <c r="D188">
        <v>171.05</v>
      </c>
      <c r="E188">
        <v>1</v>
      </c>
      <c r="F188">
        <v>154.1</v>
      </c>
      <c r="G188">
        <v>0.114</v>
      </c>
      <c r="H188">
        <v>0.1497</v>
      </c>
      <c r="I188">
        <v>0.859</v>
      </c>
      <c r="J188">
        <v>0.31</v>
      </c>
      <c r="K188">
        <v>16.61</v>
      </c>
      <c r="L188">
        <v>16.95</v>
      </c>
      <c r="M188">
        <v>4.16</v>
      </c>
      <c r="N188">
        <v>22.2</v>
      </c>
      <c r="O188">
        <v>0.6</v>
      </c>
      <c r="P188">
        <v>1</v>
      </c>
      <c r="Q188">
        <v>3</v>
      </c>
      <c r="R188">
        <v>56.6</v>
      </c>
      <c r="S188">
        <v>15.3</v>
      </c>
      <c r="T188">
        <v>9.9</v>
      </c>
      <c r="U188">
        <v>86.2</v>
      </c>
      <c r="V188">
        <v>60</v>
      </c>
      <c r="W188">
        <v>62143914</v>
      </c>
      <c r="X188">
        <v>-1</v>
      </c>
      <c r="Y188">
        <v>176.24</v>
      </c>
      <c r="Z188">
        <v>73.03</v>
      </c>
      <c r="AA188">
        <v>12.43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62143915</v>
      </c>
      <c r="AK188">
        <v>-1</v>
      </c>
      <c r="AL188">
        <v>109.11</v>
      </c>
      <c r="AM188">
        <v>66.17</v>
      </c>
      <c r="AN188">
        <v>14.44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70151257</v>
      </c>
      <c r="AX188">
        <v>1</v>
      </c>
      <c r="AY188">
        <v>8.75</v>
      </c>
      <c r="AZ188">
        <v>47.52</v>
      </c>
      <c r="BA188">
        <v>9.24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440304</v>
      </c>
      <c r="BK188">
        <v>-1</v>
      </c>
      <c r="BL188">
        <v>102.9</v>
      </c>
      <c r="BM188">
        <v>45.7</v>
      </c>
      <c r="BN188">
        <v>5.19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8230703</v>
      </c>
      <c r="BX188">
        <v>-1</v>
      </c>
      <c r="BY188">
        <v>159.86</v>
      </c>
      <c r="BZ188">
        <v>159.86</v>
      </c>
      <c r="CA188">
        <v>89.99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8230703</v>
      </c>
      <c r="CK188">
        <v>-1</v>
      </c>
      <c r="CL188">
        <v>159.86</v>
      </c>
      <c r="CM188">
        <v>159.86</v>
      </c>
      <c r="CN188">
        <v>89.99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</row>
    <row r="189" spans="1:100" ht="12.75">
      <c r="A189" s="9">
        <v>1</v>
      </c>
      <c r="B189">
        <v>2515414.46</v>
      </c>
      <c r="C189">
        <v>6859746.72</v>
      </c>
      <c r="D189">
        <v>166.01</v>
      </c>
      <c r="E189">
        <v>1</v>
      </c>
      <c r="F189">
        <v>154.17</v>
      </c>
      <c r="G189">
        <v>0.0681</v>
      </c>
      <c r="H189">
        <v>0.5855</v>
      </c>
      <c r="I189">
        <v>2.552</v>
      </c>
      <c r="J189">
        <v>0.31</v>
      </c>
      <c r="K189">
        <v>11.29</v>
      </c>
      <c r="L189">
        <v>11.84</v>
      </c>
      <c r="M189">
        <v>2.78</v>
      </c>
      <c r="N189">
        <v>13.9</v>
      </c>
      <c r="O189">
        <v>0.6</v>
      </c>
      <c r="P189">
        <v>1</v>
      </c>
      <c r="Q189">
        <v>3</v>
      </c>
      <c r="R189">
        <v>54.3</v>
      </c>
      <c r="S189">
        <v>14</v>
      </c>
      <c r="T189">
        <v>11.1</v>
      </c>
      <c r="U189">
        <v>74.2</v>
      </c>
      <c r="V189">
        <v>43</v>
      </c>
      <c r="W189">
        <v>62143914</v>
      </c>
      <c r="X189">
        <v>-1</v>
      </c>
      <c r="Y189">
        <v>177.69</v>
      </c>
      <c r="Z189">
        <v>72.79</v>
      </c>
      <c r="AA189">
        <v>12.18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62143915</v>
      </c>
      <c r="AK189">
        <v>-1</v>
      </c>
      <c r="AL189">
        <v>108.86</v>
      </c>
      <c r="AM189">
        <v>65.94</v>
      </c>
      <c r="AN189">
        <v>14.03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70151257</v>
      </c>
      <c r="AX189">
        <v>1</v>
      </c>
      <c r="AY189">
        <v>9.47</v>
      </c>
      <c r="AZ189">
        <v>47.46</v>
      </c>
      <c r="BA189">
        <v>9.33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440304</v>
      </c>
      <c r="BK189">
        <v>-1</v>
      </c>
      <c r="BL189">
        <v>103.85</v>
      </c>
      <c r="BM189">
        <v>45.72</v>
      </c>
      <c r="BN189">
        <v>4.97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8230703</v>
      </c>
      <c r="BX189">
        <v>-1</v>
      </c>
      <c r="BY189">
        <v>159.86</v>
      </c>
      <c r="BZ189">
        <v>159.86</v>
      </c>
      <c r="CA189">
        <v>89.99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8230703</v>
      </c>
      <c r="CK189">
        <v>-1</v>
      </c>
      <c r="CL189">
        <v>159.86</v>
      </c>
      <c r="CM189">
        <v>159.86</v>
      </c>
      <c r="CN189">
        <v>89.99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</row>
    <row r="190" spans="1:100" ht="12.75">
      <c r="A190" s="9">
        <v>1</v>
      </c>
      <c r="B190">
        <v>2515411.89</v>
      </c>
      <c r="C190">
        <v>6859744.82</v>
      </c>
      <c r="D190">
        <v>163.93</v>
      </c>
      <c r="E190">
        <v>1</v>
      </c>
      <c r="F190">
        <v>154.21</v>
      </c>
      <c r="G190">
        <v>0.1842</v>
      </c>
      <c r="H190">
        <v>-0.7061</v>
      </c>
      <c r="I190">
        <v>0.1145</v>
      </c>
      <c r="J190">
        <v>0.33</v>
      </c>
      <c r="K190">
        <v>9.37</v>
      </c>
      <c r="L190">
        <v>9.72</v>
      </c>
      <c r="M190">
        <v>2.17</v>
      </c>
      <c r="N190">
        <v>10.5</v>
      </c>
      <c r="O190">
        <v>0.6</v>
      </c>
      <c r="P190">
        <v>1</v>
      </c>
      <c r="Q190">
        <v>3</v>
      </c>
      <c r="R190">
        <v>51.9</v>
      </c>
      <c r="S190">
        <v>14.1</v>
      </c>
      <c r="T190">
        <v>14.5</v>
      </c>
      <c r="U190">
        <v>76.9</v>
      </c>
      <c r="V190">
        <v>38</v>
      </c>
      <c r="W190">
        <v>62143914</v>
      </c>
      <c r="X190">
        <v>-1</v>
      </c>
      <c r="Y190">
        <v>178.35</v>
      </c>
      <c r="Z190">
        <v>72.67</v>
      </c>
      <c r="AA190">
        <v>12.06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62143915</v>
      </c>
      <c r="AK190">
        <v>-1</v>
      </c>
      <c r="AL190">
        <v>108.65</v>
      </c>
      <c r="AM190">
        <v>65.81</v>
      </c>
      <c r="AN190">
        <v>13.84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70151257</v>
      </c>
      <c r="AX190">
        <v>1</v>
      </c>
      <c r="AY190">
        <v>9.77</v>
      </c>
      <c r="AZ190">
        <v>47.42</v>
      </c>
      <c r="BA190">
        <v>9.38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440304</v>
      </c>
      <c r="BK190">
        <v>-1</v>
      </c>
      <c r="BL190">
        <v>104.21</v>
      </c>
      <c r="BM190">
        <v>45.71</v>
      </c>
      <c r="BN190">
        <v>4.86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8230703</v>
      </c>
      <c r="BX190">
        <v>-1</v>
      </c>
      <c r="BY190">
        <v>159.86</v>
      </c>
      <c r="BZ190">
        <v>159.86</v>
      </c>
      <c r="CA190">
        <v>89.99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8230703</v>
      </c>
      <c r="CK190">
        <v>-1</v>
      </c>
      <c r="CL190">
        <v>159.86</v>
      </c>
      <c r="CM190">
        <v>159.86</v>
      </c>
      <c r="CN190">
        <v>89.99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</row>
    <row r="191" spans="1:100" ht="12.75">
      <c r="A191" s="9">
        <v>1</v>
      </c>
      <c r="B191">
        <v>2515410.54</v>
      </c>
      <c r="C191">
        <v>6859747.15</v>
      </c>
      <c r="D191">
        <v>165.14</v>
      </c>
      <c r="E191">
        <v>1</v>
      </c>
      <c r="F191">
        <v>154.03</v>
      </c>
      <c r="G191">
        <v>0.0312</v>
      </c>
      <c r="H191">
        <v>0.9088</v>
      </c>
      <c r="I191">
        <v>1.3216</v>
      </c>
      <c r="J191">
        <v>0.4</v>
      </c>
      <c r="K191">
        <v>10.8</v>
      </c>
      <c r="L191">
        <v>11.12</v>
      </c>
      <c r="M191">
        <v>2.51</v>
      </c>
      <c r="N191">
        <v>12.6</v>
      </c>
      <c r="O191">
        <v>0.6</v>
      </c>
      <c r="P191">
        <v>1</v>
      </c>
      <c r="Q191">
        <v>3</v>
      </c>
      <c r="R191">
        <v>58.5</v>
      </c>
      <c r="S191">
        <v>13.2</v>
      </c>
      <c r="T191">
        <v>4</v>
      </c>
      <c r="U191">
        <v>80.4</v>
      </c>
      <c r="V191">
        <v>56</v>
      </c>
      <c r="W191">
        <v>62143914</v>
      </c>
      <c r="X191">
        <v>-1</v>
      </c>
      <c r="Y191">
        <v>177.86</v>
      </c>
      <c r="Z191">
        <v>72.58</v>
      </c>
      <c r="AA191">
        <v>11.96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62143915</v>
      </c>
      <c r="AK191">
        <v>-1</v>
      </c>
      <c r="AL191">
        <v>108.08</v>
      </c>
      <c r="AM191">
        <v>65.72</v>
      </c>
      <c r="AN191">
        <v>13.91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70151257</v>
      </c>
      <c r="AX191">
        <v>1</v>
      </c>
      <c r="AY191">
        <v>9.45</v>
      </c>
      <c r="AZ191">
        <v>47.37</v>
      </c>
      <c r="BA191">
        <v>9.42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440304</v>
      </c>
      <c r="BK191">
        <v>-1</v>
      </c>
      <c r="BL191">
        <v>103.16</v>
      </c>
      <c r="BM191">
        <v>45.62</v>
      </c>
      <c r="BN191">
        <v>4.85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8230703</v>
      </c>
      <c r="BX191">
        <v>-1</v>
      </c>
      <c r="BY191">
        <v>159.86</v>
      </c>
      <c r="BZ191">
        <v>159.86</v>
      </c>
      <c r="CA191">
        <v>89.99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8230703</v>
      </c>
      <c r="CK191">
        <v>-1</v>
      </c>
      <c r="CL191">
        <v>159.86</v>
      </c>
      <c r="CM191">
        <v>159.86</v>
      </c>
      <c r="CN191">
        <v>89.99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</row>
    <row r="192" spans="1:100" ht="12.75">
      <c r="A192" s="9">
        <v>1</v>
      </c>
      <c r="B192">
        <v>2515414.35</v>
      </c>
      <c r="C192">
        <v>6859744.33</v>
      </c>
      <c r="D192">
        <v>164.95</v>
      </c>
      <c r="E192">
        <v>1</v>
      </c>
      <c r="F192">
        <v>154.19</v>
      </c>
      <c r="G192">
        <v>0.1216</v>
      </c>
      <c r="H192">
        <v>0.022</v>
      </c>
      <c r="I192">
        <v>0.663</v>
      </c>
      <c r="J192">
        <v>0.31</v>
      </c>
      <c r="K192">
        <v>10.75</v>
      </c>
      <c r="L192">
        <v>10.76</v>
      </c>
      <c r="M192">
        <v>2.66</v>
      </c>
      <c r="N192">
        <v>12.7</v>
      </c>
      <c r="O192">
        <v>0.6</v>
      </c>
      <c r="P192">
        <v>1</v>
      </c>
      <c r="Q192">
        <v>3</v>
      </c>
      <c r="R192">
        <v>51.9</v>
      </c>
      <c r="S192">
        <v>14.9</v>
      </c>
      <c r="T192">
        <v>16</v>
      </c>
      <c r="U192">
        <v>81.9</v>
      </c>
      <c r="V192">
        <v>45</v>
      </c>
      <c r="W192">
        <v>62143914</v>
      </c>
      <c r="X192">
        <v>-1</v>
      </c>
      <c r="Y192">
        <v>178.29</v>
      </c>
      <c r="Z192">
        <v>72.81</v>
      </c>
      <c r="AA192">
        <v>12.2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62143915</v>
      </c>
      <c r="AK192">
        <v>-1</v>
      </c>
      <c r="AL192">
        <v>109.16</v>
      </c>
      <c r="AM192">
        <v>65.95</v>
      </c>
      <c r="AN192">
        <v>13.91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70151257</v>
      </c>
      <c r="AX192">
        <v>1</v>
      </c>
      <c r="AY192">
        <v>9.82</v>
      </c>
      <c r="AZ192">
        <v>47.47</v>
      </c>
      <c r="BA192">
        <v>9.32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440304</v>
      </c>
      <c r="BK192">
        <v>-1</v>
      </c>
      <c r="BL192">
        <v>104.71</v>
      </c>
      <c r="BM192">
        <v>45.77</v>
      </c>
      <c r="BN192">
        <v>4.94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8230703</v>
      </c>
      <c r="BX192">
        <v>-1</v>
      </c>
      <c r="BY192">
        <v>159.86</v>
      </c>
      <c r="BZ192">
        <v>159.86</v>
      </c>
      <c r="CA192">
        <v>89.99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8230703</v>
      </c>
      <c r="CK192">
        <v>-1</v>
      </c>
      <c r="CL192">
        <v>159.86</v>
      </c>
      <c r="CM192">
        <v>159.86</v>
      </c>
      <c r="CN192">
        <v>89.99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</row>
    <row r="193" spans="1:100" ht="12.75">
      <c r="A193" s="9">
        <v>1</v>
      </c>
      <c r="B193">
        <v>2515399.14</v>
      </c>
      <c r="C193">
        <v>6859721.93</v>
      </c>
      <c r="D193">
        <v>176.84</v>
      </c>
      <c r="E193">
        <v>3</v>
      </c>
      <c r="F193">
        <v>150.91</v>
      </c>
      <c r="G193">
        <v>0.0938</v>
      </c>
      <c r="H193">
        <v>0.43</v>
      </c>
      <c r="I193">
        <v>0.5103</v>
      </c>
      <c r="J193">
        <v>0.56</v>
      </c>
      <c r="K193">
        <v>25.92</v>
      </c>
      <c r="L193">
        <v>25.92</v>
      </c>
      <c r="M193">
        <v>5.72</v>
      </c>
      <c r="N193">
        <v>27.6</v>
      </c>
      <c r="O193">
        <v>0.6</v>
      </c>
      <c r="P193">
        <v>1</v>
      </c>
      <c r="Q193">
        <v>3</v>
      </c>
      <c r="R193">
        <v>49.9</v>
      </c>
      <c r="S193">
        <v>16.2</v>
      </c>
      <c r="T193">
        <v>3.9</v>
      </c>
      <c r="U193">
        <v>78.9</v>
      </c>
      <c r="V193">
        <v>134</v>
      </c>
      <c r="W193">
        <v>62143914</v>
      </c>
      <c r="X193">
        <v>-1</v>
      </c>
      <c r="Y193">
        <v>174.78</v>
      </c>
      <c r="Z193">
        <v>72.55</v>
      </c>
      <c r="AA193">
        <v>11.97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62143915</v>
      </c>
      <c r="AK193">
        <v>-1</v>
      </c>
      <c r="AL193">
        <v>109.51</v>
      </c>
      <c r="AM193">
        <v>65.47</v>
      </c>
      <c r="AN193">
        <v>12.61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70151257</v>
      </c>
      <c r="AX193">
        <v>1</v>
      </c>
      <c r="AY193">
        <v>13.15</v>
      </c>
      <c r="AZ193">
        <v>47.22</v>
      </c>
      <c r="BA193">
        <v>9.71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440304</v>
      </c>
      <c r="BK193">
        <v>-1</v>
      </c>
      <c r="BL193">
        <v>112</v>
      </c>
      <c r="BM193">
        <v>46.06</v>
      </c>
      <c r="BN193">
        <v>4.28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8230703</v>
      </c>
      <c r="BX193">
        <v>-1</v>
      </c>
      <c r="BY193">
        <v>159.86</v>
      </c>
      <c r="BZ193">
        <v>159.86</v>
      </c>
      <c r="CA193">
        <v>89.99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8230703</v>
      </c>
      <c r="CK193">
        <v>-1</v>
      </c>
      <c r="CL193">
        <v>159.86</v>
      </c>
      <c r="CM193">
        <v>159.86</v>
      </c>
      <c r="CN193">
        <v>89.99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</row>
    <row r="194" spans="1:100" ht="12.75">
      <c r="A194" s="9">
        <v>1</v>
      </c>
      <c r="B194">
        <v>2515395.08</v>
      </c>
      <c r="C194">
        <v>6859720.04</v>
      </c>
      <c r="D194">
        <v>175.02</v>
      </c>
      <c r="E194">
        <v>3</v>
      </c>
      <c r="F194">
        <v>149.99</v>
      </c>
      <c r="G194">
        <v>0.0532</v>
      </c>
      <c r="H194">
        <v>1.1366</v>
      </c>
      <c r="I194">
        <v>1.3689</v>
      </c>
      <c r="J194">
        <v>0.64</v>
      </c>
      <c r="K194">
        <v>24.96</v>
      </c>
      <c r="L194">
        <v>25.03</v>
      </c>
      <c r="M194">
        <v>4.94</v>
      </c>
      <c r="N194">
        <v>24.9</v>
      </c>
      <c r="O194">
        <v>0.6</v>
      </c>
      <c r="P194">
        <v>1</v>
      </c>
      <c r="Q194">
        <v>3</v>
      </c>
      <c r="R194">
        <v>36.3</v>
      </c>
      <c r="S194">
        <v>16.7</v>
      </c>
      <c r="T194">
        <v>1.9</v>
      </c>
      <c r="U194">
        <v>67.5</v>
      </c>
      <c r="V194">
        <v>121</v>
      </c>
      <c r="W194">
        <v>62143914</v>
      </c>
      <c r="X194">
        <v>-1</v>
      </c>
      <c r="Y194">
        <v>173.87</v>
      </c>
      <c r="Z194">
        <v>72.35</v>
      </c>
      <c r="AA194">
        <v>11.79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62143915</v>
      </c>
      <c r="AK194">
        <v>-1</v>
      </c>
      <c r="AL194">
        <v>108.98</v>
      </c>
      <c r="AM194">
        <v>65.26</v>
      </c>
      <c r="AN194">
        <v>12.38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70151257</v>
      </c>
      <c r="AX194">
        <v>1</v>
      </c>
      <c r="AY194">
        <v>13.42</v>
      </c>
      <c r="AZ194">
        <v>47.15</v>
      </c>
      <c r="BA194">
        <v>9.79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440304</v>
      </c>
      <c r="BK194">
        <v>-1</v>
      </c>
      <c r="BL194">
        <v>112.47</v>
      </c>
      <c r="BM194">
        <v>46.03</v>
      </c>
      <c r="BN194">
        <v>4.13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8230703</v>
      </c>
      <c r="BX194">
        <v>-1</v>
      </c>
      <c r="BY194">
        <v>159.86</v>
      </c>
      <c r="BZ194">
        <v>159.86</v>
      </c>
      <c r="CA194">
        <v>89.99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8230703</v>
      </c>
      <c r="CK194">
        <v>-1</v>
      </c>
      <c r="CL194">
        <v>159.86</v>
      </c>
      <c r="CM194">
        <v>159.86</v>
      </c>
      <c r="CN194">
        <v>89.99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</row>
    <row r="195" spans="1:100" ht="12.75">
      <c r="A195" s="9">
        <v>1</v>
      </c>
      <c r="B195">
        <v>2515399.89</v>
      </c>
      <c r="C195">
        <v>6859717.33</v>
      </c>
      <c r="D195">
        <v>175.42</v>
      </c>
      <c r="E195">
        <v>3</v>
      </c>
      <c r="F195">
        <v>150.78</v>
      </c>
      <c r="G195">
        <v>0.0929</v>
      </c>
      <c r="H195">
        <v>0.2654</v>
      </c>
      <c r="I195">
        <v>0.4737</v>
      </c>
      <c r="J195">
        <v>0.68</v>
      </c>
      <c r="K195">
        <v>24.6</v>
      </c>
      <c r="L195">
        <v>24.64</v>
      </c>
      <c r="M195">
        <v>5.11</v>
      </c>
      <c r="N195">
        <v>25.1</v>
      </c>
      <c r="O195">
        <v>0.6</v>
      </c>
      <c r="P195">
        <v>1</v>
      </c>
      <c r="Q195">
        <v>3</v>
      </c>
      <c r="R195">
        <v>44.6</v>
      </c>
      <c r="S195">
        <v>18.2</v>
      </c>
      <c r="T195">
        <v>4.8</v>
      </c>
      <c r="U195">
        <v>72.1</v>
      </c>
      <c r="V195">
        <v>64</v>
      </c>
      <c r="W195">
        <v>62143914</v>
      </c>
      <c r="X195">
        <v>-1</v>
      </c>
      <c r="Y195">
        <v>173.74</v>
      </c>
      <c r="Z195">
        <v>72.65</v>
      </c>
      <c r="AA195">
        <v>12.09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62143915</v>
      </c>
      <c r="AK195">
        <v>-1</v>
      </c>
      <c r="AL195">
        <v>110.39</v>
      </c>
      <c r="AM195">
        <v>65.55</v>
      </c>
      <c r="AN195">
        <v>12.42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70151257</v>
      </c>
      <c r="AX195">
        <v>1</v>
      </c>
      <c r="AY195">
        <v>13.8</v>
      </c>
      <c r="AZ195">
        <v>47.27</v>
      </c>
      <c r="BA195">
        <v>9.68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440304</v>
      </c>
      <c r="BK195">
        <v>-1</v>
      </c>
      <c r="BL195">
        <v>114.11</v>
      </c>
      <c r="BM195">
        <v>46.2</v>
      </c>
      <c r="BN195">
        <v>4.27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8230703</v>
      </c>
      <c r="BX195">
        <v>-1</v>
      </c>
      <c r="BY195">
        <v>159.86</v>
      </c>
      <c r="BZ195">
        <v>159.86</v>
      </c>
      <c r="CA195">
        <v>89.99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8230703</v>
      </c>
      <c r="CK195">
        <v>-1</v>
      </c>
      <c r="CL195">
        <v>159.86</v>
      </c>
      <c r="CM195">
        <v>159.86</v>
      </c>
      <c r="CN195">
        <v>89.99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</row>
    <row r="196" spans="1:100" ht="12.75">
      <c r="A196" s="9">
        <v>1</v>
      </c>
      <c r="B196">
        <v>2515390.87</v>
      </c>
      <c r="C196">
        <v>6859716.99</v>
      </c>
      <c r="D196">
        <v>168.07</v>
      </c>
      <c r="E196">
        <v>3</v>
      </c>
      <c r="F196">
        <v>150.03</v>
      </c>
      <c r="G196">
        <v>0.061</v>
      </c>
      <c r="H196">
        <v>0.6931</v>
      </c>
      <c r="I196">
        <v>1.6942</v>
      </c>
      <c r="J196">
        <v>0.37</v>
      </c>
      <c r="K196">
        <v>18</v>
      </c>
      <c r="L196">
        <v>18.03</v>
      </c>
      <c r="M196">
        <v>3.59</v>
      </c>
      <c r="N196">
        <v>16.7</v>
      </c>
      <c r="O196">
        <v>0.6</v>
      </c>
      <c r="P196">
        <v>1</v>
      </c>
      <c r="Q196">
        <v>3</v>
      </c>
      <c r="R196">
        <v>37.7</v>
      </c>
      <c r="S196">
        <v>17.9</v>
      </c>
      <c r="T196">
        <v>1.9</v>
      </c>
      <c r="U196">
        <v>79.8</v>
      </c>
      <c r="V196">
        <v>58</v>
      </c>
      <c r="W196">
        <v>62143914</v>
      </c>
      <c r="X196">
        <v>-1</v>
      </c>
      <c r="Y196">
        <v>172.63</v>
      </c>
      <c r="Z196">
        <v>72.11</v>
      </c>
      <c r="AA196">
        <v>11.57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62143915</v>
      </c>
      <c r="AK196">
        <v>-1</v>
      </c>
      <c r="AL196">
        <v>108.57</v>
      </c>
      <c r="AM196">
        <v>65.04</v>
      </c>
      <c r="AN196">
        <v>12.03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70151257</v>
      </c>
      <c r="AX196">
        <v>1</v>
      </c>
      <c r="AY196">
        <v>13.85</v>
      </c>
      <c r="AZ196">
        <v>47.1</v>
      </c>
      <c r="BA196">
        <v>9.86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440304</v>
      </c>
      <c r="BK196">
        <v>-1</v>
      </c>
      <c r="BL196">
        <v>113.52</v>
      </c>
      <c r="BM196">
        <v>46.01</v>
      </c>
      <c r="BN196">
        <v>3.95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8230703</v>
      </c>
      <c r="BX196">
        <v>-1</v>
      </c>
      <c r="BY196">
        <v>159.86</v>
      </c>
      <c r="BZ196">
        <v>159.86</v>
      </c>
      <c r="CA196">
        <v>89.99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8230703</v>
      </c>
      <c r="CK196">
        <v>-1</v>
      </c>
      <c r="CL196">
        <v>159.86</v>
      </c>
      <c r="CM196">
        <v>159.86</v>
      </c>
      <c r="CN196">
        <v>89.99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</row>
    <row r="197" spans="1:100" ht="12.75">
      <c r="A197" s="9">
        <v>1</v>
      </c>
      <c r="B197">
        <v>2515383.36</v>
      </c>
      <c r="C197">
        <v>6859713.41</v>
      </c>
      <c r="D197">
        <v>167.68</v>
      </c>
      <c r="E197">
        <v>3</v>
      </c>
      <c r="F197">
        <v>149.52</v>
      </c>
      <c r="G197">
        <v>0.099</v>
      </c>
      <c r="H197">
        <v>0.2044</v>
      </c>
      <c r="I197">
        <v>0.8132</v>
      </c>
      <c r="J197">
        <v>0.37</v>
      </c>
      <c r="K197">
        <v>18.15</v>
      </c>
      <c r="L197">
        <v>18.16</v>
      </c>
      <c r="M197">
        <v>4.01</v>
      </c>
      <c r="N197">
        <v>17.8</v>
      </c>
      <c r="O197">
        <v>0.6</v>
      </c>
      <c r="P197">
        <v>1</v>
      </c>
      <c r="Q197">
        <v>3</v>
      </c>
      <c r="R197">
        <v>35.7</v>
      </c>
      <c r="S197">
        <v>18</v>
      </c>
      <c r="T197">
        <v>2.9</v>
      </c>
      <c r="U197">
        <v>70.7</v>
      </c>
      <c r="V197">
        <v>67</v>
      </c>
      <c r="W197">
        <v>62143914</v>
      </c>
      <c r="X197">
        <v>-1</v>
      </c>
      <c r="Y197">
        <v>170.81</v>
      </c>
      <c r="Z197">
        <v>71.78</v>
      </c>
      <c r="AA197">
        <v>11.29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62143915</v>
      </c>
      <c r="AK197">
        <v>-1</v>
      </c>
      <c r="AL197">
        <v>107.5</v>
      </c>
      <c r="AM197">
        <v>64.68</v>
      </c>
      <c r="AN197">
        <v>11.63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70151257</v>
      </c>
      <c r="AX197">
        <v>1</v>
      </c>
      <c r="AY197">
        <v>14.34</v>
      </c>
      <c r="AZ197">
        <v>46.96</v>
      </c>
      <c r="BA197">
        <v>10.04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440304</v>
      </c>
      <c r="BK197">
        <v>-1</v>
      </c>
      <c r="BL197">
        <v>114.63</v>
      </c>
      <c r="BM197">
        <v>45.95</v>
      </c>
      <c r="BN197">
        <v>3.68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8230703</v>
      </c>
      <c r="BX197">
        <v>-1</v>
      </c>
      <c r="BY197">
        <v>159.86</v>
      </c>
      <c r="BZ197">
        <v>159.86</v>
      </c>
      <c r="CA197">
        <v>89.99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8230703</v>
      </c>
      <c r="CK197">
        <v>-1</v>
      </c>
      <c r="CL197">
        <v>159.86</v>
      </c>
      <c r="CM197">
        <v>159.86</v>
      </c>
      <c r="CN197">
        <v>89.99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</row>
    <row r="198" spans="1:100" ht="12.75">
      <c r="A198" s="9">
        <v>1</v>
      </c>
      <c r="B198">
        <v>2515379.49</v>
      </c>
      <c r="C198">
        <v>6859718.73</v>
      </c>
      <c r="D198">
        <v>168.9</v>
      </c>
      <c r="E198">
        <v>3</v>
      </c>
      <c r="F198">
        <v>149.63</v>
      </c>
      <c r="G198">
        <v>0.0426</v>
      </c>
      <c r="H198">
        <v>1.0502</v>
      </c>
      <c r="I198">
        <v>0.6044</v>
      </c>
      <c r="J198">
        <v>0.54</v>
      </c>
      <c r="K198">
        <v>19.16</v>
      </c>
      <c r="L198">
        <v>19.26</v>
      </c>
      <c r="M198">
        <v>3.74</v>
      </c>
      <c r="N198">
        <v>17.9</v>
      </c>
      <c r="O198">
        <v>0.6</v>
      </c>
      <c r="P198">
        <v>1</v>
      </c>
      <c r="Q198">
        <v>3</v>
      </c>
      <c r="R198">
        <v>34.6</v>
      </c>
      <c r="S198">
        <v>17.6</v>
      </c>
      <c r="T198">
        <v>2.8</v>
      </c>
      <c r="U198">
        <v>70.6</v>
      </c>
      <c r="V198">
        <v>67</v>
      </c>
      <c r="W198">
        <v>62143914</v>
      </c>
      <c r="X198">
        <v>-1</v>
      </c>
      <c r="Y198">
        <v>171.67</v>
      </c>
      <c r="Z198">
        <v>71.5</v>
      </c>
      <c r="AA198">
        <v>10.99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62143915</v>
      </c>
      <c r="AK198">
        <v>-1</v>
      </c>
      <c r="AL198">
        <v>105.81</v>
      </c>
      <c r="AM198">
        <v>64.41</v>
      </c>
      <c r="AN198">
        <v>11.76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70151257</v>
      </c>
      <c r="AX198">
        <v>1</v>
      </c>
      <c r="AY198">
        <v>13.61</v>
      </c>
      <c r="AZ198">
        <v>46.83</v>
      </c>
      <c r="BA198">
        <v>10.14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440304</v>
      </c>
      <c r="BK198">
        <v>-1</v>
      </c>
      <c r="BL198">
        <v>111.48</v>
      </c>
      <c r="BM198">
        <v>45.73</v>
      </c>
      <c r="BN198">
        <v>3.59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8230703</v>
      </c>
      <c r="BX198">
        <v>-1</v>
      </c>
      <c r="BY198">
        <v>159.86</v>
      </c>
      <c r="BZ198">
        <v>159.86</v>
      </c>
      <c r="CA198">
        <v>89.99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8230703</v>
      </c>
      <c r="CK198">
        <v>-1</v>
      </c>
      <c r="CL198">
        <v>159.86</v>
      </c>
      <c r="CM198">
        <v>159.86</v>
      </c>
      <c r="CN198">
        <v>89.99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</row>
    <row r="199" spans="1:100" ht="12.75">
      <c r="A199" s="9">
        <v>1</v>
      </c>
      <c r="B199">
        <v>2515407.43</v>
      </c>
      <c r="C199">
        <v>6859721.36</v>
      </c>
      <c r="D199">
        <v>177.03</v>
      </c>
      <c r="E199">
        <v>3</v>
      </c>
      <c r="F199">
        <v>151.71</v>
      </c>
      <c r="G199">
        <v>0.1721</v>
      </c>
      <c r="H199">
        <v>-2.0059</v>
      </c>
      <c r="I199">
        <v>0.1313</v>
      </c>
      <c r="J199">
        <v>0.82</v>
      </c>
      <c r="K199">
        <v>25.27</v>
      </c>
      <c r="L199">
        <v>25.32</v>
      </c>
      <c r="M199">
        <v>4.7</v>
      </c>
      <c r="N199">
        <v>24.5</v>
      </c>
      <c r="O199">
        <v>0.6</v>
      </c>
      <c r="P199">
        <v>1</v>
      </c>
      <c r="Q199">
        <v>3</v>
      </c>
      <c r="R199">
        <v>44</v>
      </c>
      <c r="S199">
        <v>18.2</v>
      </c>
      <c r="T199">
        <v>1.9</v>
      </c>
      <c r="U199">
        <v>73.8</v>
      </c>
      <c r="V199">
        <v>132</v>
      </c>
      <c r="W199">
        <v>62143914</v>
      </c>
      <c r="X199">
        <v>-1</v>
      </c>
      <c r="Y199">
        <v>175.49</v>
      </c>
      <c r="Z199">
        <v>72.99</v>
      </c>
      <c r="AA199">
        <v>12.4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62143915</v>
      </c>
      <c r="AK199">
        <v>-1</v>
      </c>
      <c r="AL199">
        <v>111.24</v>
      </c>
      <c r="AM199">
        <v>65.92</v>
      </c>
      <c r="AN199">
        <v>12.87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70151257</v>
      </c>
      <c r="AX199">
        <v>1</v>
      </c>
      <c r="AY199">
        <v>13.21</v>
      </c>
      <c r="AZ199">
        <v>47.41</v>
      </c>
      <c r="BA199">
        <v>9.51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440304</v>
      </c>
      <c r="BK199">
        <v>-1</v>
      </c>
      <c r="BL199">
        <v>112.98</v>
      </c>
      <c r="BM199">
        <v>46.25</v>
      </c>
      <c r="BN199">
        <v>4.55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8230703</v>
      </c>
      <c r="BX199">
        <v>-1</v>
      </c>
      <c r="BY199">
        <v>159.86</v>
      </c>
      <c r="BZ199">
        <v>159.86</v>
      </c>
      <c r="CA199">
        <v>89.99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8230703</v>
      </c>
      <c r="CK199">
        <v>-1</v>
      </c>
      <c r="CL199">
        <v>159.86</v>
      </c>
      <c r="CM199">
        <v>159.86</v>
      </c>
      <c r="CN199">
        <v>89.99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</row>
    <row r="200" spans="1:100" ht="12.75">
      <c r="A200" s="9">
        <v>1</v>
      </c>
      <c r="B200">
        <v>2515407.56</v>
      </c>
      <c r="C200">
        <v>6859729.24</v>
      </c>
      <c r="D200">
        <v>179.52</v>
      </c>
      <c r="E200">
        <v>3</v>
      </c>
      <c r="F200">
        <v>152.21</v>
      </c>
      <c r="G200">
        <v>0.1273</v>
      </c>
      <c r="H200">
        <v>-0.5859</v>
      </c>
      <c r="I200">
        <v>0.2784</v>
      </c>
      <c r="J200">
        <v>0.58</v>
      </c>
      <c r="K200">
        <v>27.3</v>
      </c>
      <c r="L200">
        <v>27.31</v>
      </c>
      <c r="M200">
        <v>5.78</v>
      </c>
      <c r="N200">
        <v>28.7</v>
      </c>
      <c r="O200">
        <v>0.6</v>
      </c>
      <c r="P200">
        <v>1</v>
      </c>
      <c r="Q200">
        <v>3</v>
      </c>
      <c r="R200">
        <v>51.2</v>
      </c>
      <c r="S200">
        <v>21.4</v>
      </c>
      <c r="T200">
        <v>1.9</v>
      </c>
      <c r="U200">
        <v>108.6</v>
      </c>
      <c r="V200">
        <v>171</v>
      </c>
      <c r="W200">
        <v>62143914</v>
      </c>
      <c r="X200">
        <v>-1</v>
      </c>
      <c r="Y200">
        <v>177.41</v>
      </c>
      <c r="Z200">
        <v>72.89</v>
      </c>
      <c r="AA200">
        <v>12.28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62143915</v>
      </c>
      <c r="AK200">
        <v>-1</v>
      </c>
      <c r="AL200">
        <v>110.06</v>
      </c>
      <c r="AM200">
        <v>65.85</v>
      </c>
      <c r="AN200">
        <v>13.24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70151257</v>
      </c>
      <c r="AX200">
        <v>1</v>
      </c>
      <c r="AY200">
        <v>12.07</v>
      </c>
      <c r="AZ200">
        <v>47.36</v>
      </c>
      <c r="BA200">
        <v>9.52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440304</v>
      </c>
      <c r="BK200">
        <v>-1</v>
      </c>
      <c r="BL200">
        <v>109.74</v>
      </c>
      <c r="BM200">
        <v>46.04</v>
      </c>
      <c r="BN200">
        <v>4.62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8230703</v>
      </c>
      <c r="BX200">
        <v>-1</v>
      </c>
      <c r="BY200">
        <v>159.86</v>
      </c>
      <c r="BZ200">
        <v>159.86</v>
      </c>
      <c r="CA200">
        <v>89.99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8230703</v>
      </c>
      <c r="CK200">
        <v>-1</v>
      </c>
      <c r="CL200">
        <v>159.86</v>
      </c>
      <c r="CM200">
        <v>159.86</v>
      </c>
      <c r="CN200">
        <v>89.99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</row>
    <row r="201" spans="1:100" ht="12.75">
      <c r="A201" s="9">
        <v>1</v>
      </c>
      <c r="B201">
        <v>2515410.62</v>
      </c>
      <c r="C201">
        <v>6859730.77</v>
      </c>
      <c r="D201">
        <v>179.14</v>
      </c>
      <c r="E201">
        <v>3</v>
      </c>
      <c r="F201">
        <v>152.51</v>
      </c>
      <c r="G201">
        <v>0.0935</v>
      </c>
      <c r="H201">
        <v>0.177</v>
      </c>
      <c r="I201">
        <v>0.331</v>
      </c>
      <c r="J201">
        <v>0.66</v>
      </c>
      <c r="K201">
        <v>26.61</v>
      </c>
      <c r="L201">
        <v>26.63</v>
      </c>
      <c r="M201">
        <v>5.33</v>
      </c>
      <c r="N201">
        <v>27.1</v>
      </c>
      <c r="O201">
        <v>0.6</v>
      </c>
      <c r="P201">
        <v>1</v>
      </c>
      <c r="Q201">
        <v>3</v>
      </c>
      <c r="R201">
        <v>40.5</v>
      </c>
      <c r="S201">
        <v>15.4</v>
      </c>
      <c r="T201">
        <v>4.7</v>
      </c>
      <c r="U201">
        <v>80.4</v>
      </c>
      <c r="V201">
        <v>170</v>
      </c>
      <c r="W201">
        <v>62143914</v>
      </c>
      <c r="X201">
        <v>-1</v>
      </c>
      <c r="Y201">
        <v>178.06</v>
      </c>
      <c r="Z201">
        <v>73.02</v>
      </c>
      <c r="AA201">
        <v>12.4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62143915</v>
      </c>
      <c r="AK201">
        <v>-1</v>
      </c>
      <c r="AL201">
        <v>110.41</v>
      </c>
      <c r="AM201">
        <v>65.99</v>
      </c>
      <c r="AN201">
        <v>13.4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70151257</v>
      </c>
      <c r="AX201">
        <v>1</v>
      </c>
      <c r="AY201">
        <v>11.84</v>
      </c>
      <c r="AZ201">
        <v>47.42</v>
      </c>
      <c r="BA201">
        <v>9.45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440304</v>
      </c>
      <c r="BK201">
        <v>-1</v>
      </c>
      <c r="BL201">
        <v>109.45</v>
      </c>
      <c r="BM201">
        <v>46.07</v>
      </c>
      <c r="BN201">
        <v>4.73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8230703</v>
      </c>
      <c r="BX201">
        <v>-1</v>
      </c>
      <c r="BY201">
        <v>159.86</v>
      </c>
      <c r="BZ201">
        <v>159.86</v>
      </c>
      <c r="CA201">
        <v>89.99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8230703</v>
      </c>
      <c r="CK201">
        <v>-1</v>
      </c>
      <c r="CL201">
        <v>159.86</v>
      </c>
      <c r="CM201">
        <v>159.86</v>
      </c>
      <c r="CN201">
        <v>89.99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</row>
    <row r="202" spans="1:100" ht="12.75">
      <c r="A202" s="9">
        <v>1</v>
      </c>
      <c r="B202">
        <v>2515403.15</v>
      </c>
      <c r="C202">
        <v>6859726.5</v>
      </c>
      <c r="D202">
        <v>177.82</v>
      </c>
      <c r="E202">
        <v>3</v>
      </c>
      <c r="F202">
        <v>151.8</v>
      </c>
      <c r="G202">
        <v>0.1188</v>
      </c>
      <c r="H202">
        <v>-0.486</v>
      </c>
      <c r="I202">
        <v>0.2904</v>
      </c>
      <c r="J202">
        <v>0.81</v>
      </c>
      <c r="K202">
        <v>26.03</v>
      </c>
      <c r="L202">
        <v>26.01</v>
      </c>
      <c r="M202">
        <v>5.21</v>
      </c>
      <c r="N202">
        <v>26.3</v>
      </c>
      <c r="O202">
        <v>0.6</v>
      </c>
      <c r="P202">
        <v>1</v>
      </c>
      <c r="Q202">
        <v>3</v>
      </c>
      <c r="R202">
        <v>44</v>
      </c>
      <c r="S202">
        <v>19.7</v>
      </c>
      <c r="T202">
        <v>2.8</v>
      </c>
      <c r="U202">
        <v>91.1</v>
      </c>
      <c r="V202">
        <v>145</v>
      </c>
      <c r="W202">
        <v>62143914</v>
      </c>
      <c r="X202">
        <v>-1</v>
      </c>
      <c r="Y202">
        <v>176.31</v>
      </c>
      <c r="Z202">
        <v>72.69</v>
      </c>
      <c r="AA202">
        <v>12.09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62143915</v>
      </c>
      <c r="AK202">
        <v>-1</v>
      </c>
      <c r="AL202">
        <v>109.61</v>
      </c>
      <c r="AM202">
        <v>65.63</v>
      </c>
      <c r="AN202">
        <v>12.95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70151257</v>
      </c>
      <c r="AX202">
        <v>1</v>
      </c>
      <c r="AY202">
        <v>12.48</v>
      </c>
      <c r="AZ202">
        <v>47.28</v>
      </c>
      <c r="BA202">
        <v>9.62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440304</v>
      </c>
      <c r="BK202">
        <v>-1</v>
      </c>
      <c r="BL202">
        <v>110.42</v>
      </c>
      <c r="BM202">
        <v>46.02</v>
      </c>
      <c r="BN202">
        <v>4.44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8230703</v>
      </c>
      <c r="BX202">
        <v>-1</v>
      </c>
      <c r="BY202">
        <v>159.86</v>
      </c>
      <c r="BZ202">
        <v>159.86</v>
      </c>
      <c r="CA202">
        <v>89.99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8230703</v>
      </c>
      <c r="CK202">
        <v>-1</v>
      </c>
      <c r="CL202">
        <v>159.86</v>
      </c>
      <c r="CM202">
        <v>159.86</v>
      </c>
      <c r="CN202">
        <v>89.99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</row>
    <row r="203" spans="1:100" ht="12.75">
      <c r="A203" s="9">
        <v>1</v>
      </c>
      <c r="B203">
        <v>2515402.74</v>
      </c>
      <c r="C203">
        <v>6859730.04</v>
      </c>
      <c r="D203">
        <v>177.64</v>
      </c>
      <c r="E203">
        <v>3</v>
      </c>
      <c r="F203">
        <v>151.96</v>
      </c>
      <c r="G203">
        <v>0.1647</v>
      </c>
      <c r="H203">
        <v>-1.2874</v>
      </c>
      <c r="I203">
        <v>0.2555</v>
      </c>
      <c r="J203">
        <v>0.56</v>
      </c>
      <c r="K203">
        <v>25.67</v>
      </c>
      <c r="L203">
        <v>25.68</v>
      </c>
      <c r="M203">
        <v>5.88</v>
      </c>
      <c r="N203">
        <v>27.8</v>
      </c>
      <c r="O203">
        <v>0.6</v>
      </c>
      <c r="P203">
        <v>1</v>
      </c>
      <c r="Q203">
        <v>3</v>
      </c>
      <c r="R203">
        <v>41.4</v>
      </c>
      <c r="S203">
        <v>19.6</v>
      </c>
      <c r="T203">
        <v>1.8</v>
      </c>
      <c r="U203">
        <v>108.6</v>
      </c>
      <c r="V203">
        <v>267</v>
      </c>
      <c r="W203">
        <v>62143914</v>
      </c>
      <c r="X203">
        <v>-1</v>
      </c>
      <c r="Y203">
        <v>177.16</v>
      </c>
      <c r="Z203">
        <v>72.6</v>
      </c>
      <c r="AA203">
        <v>12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62143915</v>
      </c>
      <c r="AK203">
        <v>-1</v>
      </c>
      <c r="AL203">
        <v>109.01</v>
      </c>
      <c r="AM203">
        <v>65.57</v>
      </c>
      <c r="AN203">
        <v>13.09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70151257</v>
      </c>
      <c r="AX203">
        <v>1</v>
      </c>
      <c r="AY203">
        <v>11.98</v>
      </c>
      <c r="AZ203">
        <v>47.25</v>
      </c>
      <c r="BA203">
        <v>9.63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440304</v>
      </c>
      <c r="BK203">
        <v>-1</v>
      </c>
      <c r="BL203">
        <v>108.89</v>
      </c>
      <c r="BM203">
        <v>45.92</v>
      </c>
      <c r="BN203">
        <v>4.46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8230703</v>
      </c>
      <c r="BX203">
        <v>-1</v>
      </c>
      <c r="BY203">
        <v>159.86</v>
      </c>
      <c r="BZ203">
        <v>159.86</v>
      </c>
      <c r="CA203">
        <v>89.99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8230703</v>
      </c>
      <c r="CK203">
        <v>-1</v>
      </c>
      <c r="CL203">
        <v>159.86</v>
      </c>
      <c r="CM203">
        <v>159.86</v>
      </c>
      <c r="CN203">
        <v>89.99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</row>
    <row r="204" spans="1:100" ht="12.75">
      <c r="A204" s="9">
        <v>1</v>
      </c>
      <c r="B204">
        <v>2515401.14</v>
      </c>
      <c r="C204">
        <v>6859735.83</v>
      </c>
      <c r="D204">
        <v>174.78</v>
      </c>
      <c r="E204">
        <v>3</v>
      </c>
      <c r="F204">
        <v>152.68</v>
      </c>
      <c r="G204">
        <v>0.1001</v>
      </c>
      <c r="H204">
        <v>0.2541</v>
      </c>
      <c r="I204">
        <v>0.348</v>
      </c>
      <c r="J204">
        <v>0.54</v>
      </c>
      <c r="K204">
        <v>22.08</v>
      </c>
      <c r="L204">
        <v>22.1</v>
      </c>
      <c r="M204">
        <v>4.93</v>
      </c>
      <c r="N204">
        <v>22.9</v>
      </c>
      <c r="O204">
        <v>0.6</v>
      </c>
      <c r="P204">
        <v>1</v>
      </c>
      <c r="Q204">
        <v>3</v>
      </c>
      <c r="R204">
        <v>36.5</v>
      </c>
      <c r="S204">
        <v>18.5</v>
      </c>
      <c r="T204">
        <v>1.5</v>
      </c>
      <c r="U204">
        <v>83.2</v>
      </c>
      <c r="V204">
        <v>302</v>
      </c>
      <c r="W204">
        <v>62143914</v>
      </c>
      <c r="X204">
        <v>-1</v>
      </c>
      <c r="Y204">
        <v>178.48</v>
      </c>
      <c r="Z204">
        <v>72.39</v>
      </c>
      <c r="AA204">
        <v>11.77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62143915</v>
      </c>
      <c r="AK204">
        <v>-1</v>
      </c>
      <c r="AL204">
        <v>107.86</v>
      </c>
      <c r="AM204">
        <v>65.4</v>
      </c>
      <c r="AN204">
        <v>13.25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70151257</v>
      </c>
      <c r="AX204">
        <v>1</v>
      </c>
      <c r="AY204">
        <v>11.16</v>
      </c>
      <c r="AZ204">
        <v>47.19</v>
      </c>
      <c r="BA204">
        <v>9.66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440304</v>
      </c>
      <c r="BK204">
        <v>-1</v>
      </c>
      <c r="BL204">
        <v>106.29</v>
      </c>
      <c r="BM204">
        <v>45.73</v>
      </c>
      <c r="BN204">
        <v>4.46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8230703</v>
      </c>
      <c r="BX204">
        <v>-1</v>
      </c>
      <c r="BY204">
        <v>159.86</v>
      </c>
      <c r="BZ204">
        <v>159.86</v>
      </c>
      <c r="CA204">
        <v>89.99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8230703</v>
      </c>
      <c r="CK204">
        <v>-1</v>
      </c>
      <c r="CL204">
        <v>159.86</v>
      </c>
      <c r="CM204">
        <v>159.86</v>
      </c>
      <c r="CN204">
        <v>89.99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</row>
    <row r="205" spans="1:100" ht="12.75">
      <c r="A205" s="9">
        <v>1</v>
      </c>
      <c r="B205">
        <v>2515405.14</v>
      </c>
      <c r="C205">
        <v>6859737.04</v>
      </c>
      <c r="D205">
        <v>176.5</v>
      </c>
      <c r="E205">
        <v>3</v>
      </c>
      <c r="F205">
        <v>153.03</v>
      </c>
      <c r="G205">
        <v>0.071</v>
      </c>
      <c r="H205">
        <v>0.9379</v>
      </c>
      <c r="I205">
        <v>0.7853</v>
      </c>
      <c r="J205">
        <v>0.61</v>
      </c>
      <c r="K205">
        <v>23.3</v>
      </c>
      <c r="L205">
        <v>23.47</v>
      </c>
      <c r="M205">
        <v>5.21</v>
      </c>
      <c r="N205">
        <v>24.5</v>
      </c>
      <c r="O205">
        <v>0.6</v>
      </c>
      <c r="P205">
        <v>1</v>
      </c>
      <c r="Q205">
        <v>3</v>
      </c>
      <c r="R205">
        <v>47.1</v>
      </c>
      <c r="S205">
        <v>19.7</v>
      </c>
      <c r="T205">
        <v>1.9</v>
      </c>
      <c r="U205">
        <v>96.8</v>
      </c>
      <c r="V205">
        <v>444</v>
      </c>
      <c r="W205">
        <v>62143914</v>
      </c>
      <c r="X205">
        <v>-1</v>
      </c>
      <c r="Y205">
        <v>179.14</v>
      </c>
      <c r="Z205">
        <v>72.6</v>
      </c>
      <c r="AA205">
        <v>11.98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62143915</v>
      </c>
      <c r="AK205">
        <v>-1</v>
      </c>
      <c r="AL205">
        <v>108.46</v>
      </c>
      <c r="AM205">
        <v>65.61</v>
      </c>
      <c r="AN205">
        <v>13.45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70151257</v>
      </c>
      <c r="AX205">
        <v>1</v>
      </c>
      <c r="AY205">
        <v>10.96</v>
      </c>
      <c r="AZ205">
        <v>47.26</v>
      </c>
      <c r="BA205">
        <v>9.57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440304</v>
      </c>
      <c r="BK205">
        <v>-1</v>
      </c>
      <c r="BL205">
        <v>106.31</v>
      </c>
      <c r="BM205">
        <v>45.78</v>
      </c>
      <c r="BN205">
        <v>4.6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8230703</v>
      </c>
      <c r="BX205">
        <v>-1</v>
      </c>
      <c r="BY205">
        <v>159.86</v>
      </c>
      <c r="BZ205">
        <v>159.86</v>
      </c>
      <c r="CA205">
        <v>89.99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8230703</v>
      </c>
      <c r="CK205">
        <v>-1</v>
      </c>
      <c r="CL205">
        <v>159.86</v>
      </c>
      <c r="CM205">
        <v>159.86</v>
      </c>
      <c r="CN205">
        <v>89.99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</row>
    <row r="206" spans="1:100" ht="12.75">
      <c r="A206" s="9">
        <v>1</v>
      </c>
      <c r="B206">
        <v>2515410.34</v>
      </c>
      <c r="C206">
        <v>6859738.63</v>
      </c>
      <c r="D206">
        <v>174.68</v>
      </c>
      <c r="E206">
        <v>3</v>
      </c>
      <c r="F206">
        <v>153.08</v>
      </c>
      <c r="G206">
        <v>0.1394</v>
      </c>
      <c r="H206">
        <v>-0.7969</v>
      </c>
      <c r="I206">
        <v>0.3097</v>
      </c>
      <c r="J206">
        <v>0.56</v>
      </c>
      <c r="K206">
        <v>21.23</v>
      </c>
      <c r="L206">
        <v>21.6</v>
      </c>
      <c r="M206">
        <v>4.43</v>
      </c>
      <c r="N206">
        <v>21.3</v>
      </c>
      <c r="O206">
        <v>0.6</v>
      </c>
      <c r="P206">
        <v>1</v>
      </c>
      <c r="Q206">
        <v>3</v>
      </c>
      <c r="R206">
        <v>38.3</v>
      </c>
      <c r="S206">
        <v>20.9</v>
      </c>
      <c r="T206">
        <v>1.9</v>
      </c>
      <c r="U206">
        <v>84.4</v>
      </c>
      <c r="V206">
        <v>106</v>
      </c>
      <c r="W206">
        <v>62143914</v>
      </c>
      <c r="X206">
        <v>-1</v>
      </c>
      <c r="Y206">
        <v>179.98</v>
      </c>
      <c r="Z206">
        <v>72.82</v>
      </c>
      <c r="AA206">
        <v>12.2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62143915</v>
      </c>
      <c r="AK206">
        <v>-1</v>
      </c>
      <c r="AL206">
        <v>109.22</v>
      </c>
      <c r="AM206">
        <v>65.86</v>
      </c>
      <c r="AN206">
        <v>13.67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70151257</v>
      </c>
      <c r="AX206">
        <v>1</v>
      </c>
      <c r="AY206">
        <v>10.69</v>
      </c>
      <c r="AZ206">
        <v>47.38</v>
      </c>
      <c r="BA206">
        <v>9.45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440304</v>
      </c>
      <c r="BK206">
        <v>-1</v>
      </c>
      <c r="BL206">
        <v>106.34</v>
      </c>
      <c r="BM206">
        <v>45.85</v>
      </c>
      <c r="BN206">
        <v>4.78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8230703</v>
      </c>
      <c r="BX206">
        <v>-1</v>
      </c>
      <c r="BY206">
        <v>159.86</v>
      </c>
      <c r="BZ206">
        <v>159.86</v>
      </c>
      <c r="CA206">
        <v>89.99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8230703</v>
      </c>
      <c r="CK206">
        <v>-1</v>
      </c>
      <c r="CL206">
        <v>159.86</v>
      </c>
      <c r="CM206">
        <v>159.86</v>
      </c>
      <c r="CN206">
        <v>89.99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</row>
    <row r="207" spans="1:100" ht="12.75">
      <c r="A207" s="9">
        <v>1</v>
      </c>
      <c r="B207">
        <v>2515412.75</v>
      </c>
      <c r="C207">
        <v>6859735.99</v>
      </c>
      <c r="D207">
        <v>174.87</v>
      </c>
      <c r="E207">
        <v>3</v>
      </c>
      <c r="F207">
        <v>153.25</v>
      </c>
      <c r="G207">
        <v>0.1509</v>
      </c>
      <c r="H207">
        <v>-0.9569</v>
      </c>
      <c r="I207">
        <v>0.3275</v>
      </c>
      <c r="J207">
        <v>0.58</v>
      </c>
      <c r="K207">
        <v>21.54</v>
      </c>
      <c r="L207">
        <v>21.62</v>
      </c>
      <c r="M207">
        <v>4.61</v>
      </c>
      <c r="N207">
        <v>21.7</v>
      </c>
      <c r="O207">
        <v>0.6</v>
      </c>
      <c r="P207">
        <v>1</v>
      </c>
      <c r="Q207">
        <v>3</v>
      </c>
      <c r="R207">
        <v>55.9</v>
      </c>
      <c r="S207">
        <v>22.2</v>
      </c>
      <c r="T207">
        <v>2.8</v>
      </c>
      <c r="U207">
        <v>91.5</v>
      </c>
      <c r="V207">
        <v>131</v>
      </c>
      <c r="W207">
        <v>62143914</v>
      </c>
      <c r="X207">
        <v>-1</v>
      </c>
      <c r="Y207">
        <v>179.52</v>
      </c>
      <c r="Z207">
        <v>72.99</v>
      </c>
      <c r="AA207">
        <v>12.37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62143915</v>
      </c>
      <c r="AK207">
        <v>-1</v>
      </c>
      <c r="AL207">
        <v>110.04</v>
      </c>
      <c r="AM207">
        <v>66.02</v>
      </c>
      <c r="AN207">
        <v>13.64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70151257</v>
      </c>
      <c r="AX207">
        <v>1</v>
      </c>
      <c r="AY207">
        <v>11.06</v>
      </c>
      <c r="AZ207">
        <v>47.45</v>
      </c>
      <c r="BA207">
        <v>9.39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440304</v>
      </c>
      <c r="BK207">
        <v>-1</v>
      </c>
      <c r="BL207">
        <v>107.64</v>
      </c>
      <c r="BM207">
        <v>45.97</v>
      </c>
      <c r="BN207">
        <v>4.83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8230703</v>
      </c>
      <c r="BX207">
        <v>-1</v>
      </c>
      <c r="BY207">
        <v>159.86</v>
      </c>
      <c r="BZ207">
        <v>159.86</v>
      </c>
      <c r="CA207">
        <v>89.99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8230703</v>
      </c>
      <c r="CK207">
        <v>-1</v>
      </c>
      <c r="CL207">
        <v>159.86</v>
      </c>
      <c r="CM207">
        <v>159.86</v>
      </c>
      <c r="CN207">
        <v>89.99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</row>
    <row r="208" spans="1:100" ht="12.75">
      <c r="A208" s="9">
        <v>1</v>
      </c>
      <c r="B208">
        <v>2515405.57</v>
      </c>
      <c r="C208">
        <v>6859735.09</v>
      </c>
      <c r="D208">
        <v>177.02</v>
      </c>
      <c r="E208">
        <v>3</v>
      </c>
      <c r="F208">
        <v>152.72</v>
      </c>
      <c r="G208">
        <v>0.1836</v>
      </c>
      <c r="H208">
        <v>-2.1149</v>
      </c>
      <c r="I208">
        <v>0.1568</v>
      </c>
      <c r="J208">
        <v>0.75</v>
      </c>
      <c r="K208">
        <v>24.19</v>
      </c>
      <c r="L208">
        <v>24.3</v>
      </c>
      <c r="M208">
        <v>4.69</v>
      </c>
      <c r="N208">
        <v>23.8</v>
      </c>
      <c r="O208">
        <v>0.6</v>
      </c>
      <c r="P208">
        <v>1</v>
      </c>
      <c r="Q208">
        <v>3</v>
      </c>
      <c r="R208">
        <v>50.3</v>
      </c>
      <c r="S208">
        <v>21.7</v>
      </c>
      <c r="T208">
        <v>1.5</v>
      </c>
      <c r="U208">
        <v>96.8</v>
      </c>
      <c r="V208">
        <v>296</v>
      </c>
      <c r="W208">
        <v>62143914</v>
      </c>
      <c r="X208">
        <v>-1</v>
      </c>
      <c r="Y208">
        <v>178.68</v>
      </c>
      <c r="Z208">
        <v>72.66</v>
      </c>
      <c r="AA208">
        <v>12.04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62143915</v>
      </c>
      <c r="AK208">
        <v>-1</v>
      </c>
      <c r="AL208">
        <v>108.82</v>
      </c>
      <c r="AM208">
        <v>65.66</v>
      </c>
      <c r="AN208">
        <v>13.39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70151257</v>
      </c>
      <c r="AX208">
        <v>1</v>
      </c>
      <c r="AY208">
        <v>11.24</v>
      </c>
      <c r="AZ208">
        <v>47.28</v>
      </c>
      <c r="BA208">
        <v>9.56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440304</v>
      </c>
      <c r="BK208">
        <v>-1</v>
      </c>
      <c r="BL208">
        <v>107.15</v>
      </c>
      <c r="BM208">
        <v>45.85</v>
      </c>
      <c r="BN208">
        <v>4.6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8230703</v>
      </c>
      <c r="BX208">
        <v>-1</v>
      </c>
      <c r="BY208">
        <v>159.86</v>
      </c>
      <c r="BZ208">
        <v>159.86</v>
      </c>
      <c r="CA208">
        <v>89.99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8230703</v>
      </c>
      <c r="CK208">
        <v>-1</v>
      </c>
      <c r="CL208">
        <v>159.86</v>
      </c>
      <c r="CM208">
        <v>159.86</v>
      </c>
      <c r="CN208">
        <v>89.99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</row>
    <row r="209" spans="1:100" ht="12.75">
      <c r="A209" s="9">
        <v>1</v>
      </c>
      <c r="B209">
        <v>2515408.81</v>
      </c>
      <c r="C209">
        <v>6859725.97</v>
      </c>
      <c r="D209">
        <v>178.99</v>
      </c>
      <c r="E209">
        <v>3</v>
      </c>
      <c r="F209">
        <v>151.95</v>
      </c>
      <c r="G209">
        <v>0.146</v>
      </c>
      <c r="H209">
        <v>-1.228</v>
      </c>
      <c r="I209">
        <v>0.1728</v>
      </c>
      <c r="J209">
        <v>0.68</v>
      </c>
      <c r="K209">
        <v>26.99</v>
      </c>
      <c r="L209">
        <v>27.04</v>
      </c>
      <c r="M209">
        <v>5.44</v>
      </c>
      <c r="N209">
        <v>27.6</v>
      </c>
      <c r="O209">
        <v>0.6</v>
      </c>
      <c r="P209">
        <v>1</v>
      </c>
      <c r="Q209">
        <v>3</v>
      </c>
      <c r="R209">
        <v>42.2</v>
      </c>
      <c r="S209">
        <v>22.4</v>
      </c>
      <c r="T209">
        <v>1.9</v>
      </c>
      <c r="U209">
        <v>91.1</v>
      </c>
      <c r="V209">
        <v>152</v>
      </c>
      <c r="W209">
        <v>62143914</v>
      </c>
      <c r="X209">
        <v>-1</v>
      </c>
      <c r="Y209">
        <v>176.73</v>
      </c>
      <c r="Z209">
        <v>73</v>
      </c>
      <c r="AA209">
        <v>12.4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62143915</v>
      </c>
      <c r="AK209">
        <v>-1</v>
      </c>
      <c r="AL209">
        <v>110.79</v>
      </c>
      <c r="AM209">
        <v>65.95</v>
      </c>
      <c r="AN209">
        <v>13.13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70151257</v>
      </c>
      <c r="AX209">
        <v>1</v>
      </c>
      <c r="AY209">
        <v>12.54</v>
      </c>
      <c r="AZ209">
        <v>47.41</v>
      </c>
      <c r="BA209">
        <v>9.49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440304</v>
      </c>
      <c r="BK209">
        <v>-1</v>
      </c>
      <c r="BL209">
        <v>111.2</v>
      </c>
      <c r="BM209">
        <v>46.16</v>
      </c>
      <c r="BN209">
        <v>4.63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8230703</v>
      </c>
      <c r="BX209">
        <v>-1</v>
      </c>
      <c r="BY209">
        <v>159.86</v>
      </c>
      <c r="BZ209">
        <v>159.86</v>
      </c>
      <c r="CA209">
        <v>89.99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8230703</v>
      </c>
      <c r="CK209">
        <v>-1</v>
      </c>
      <c r="CL209">
        <v>159.86</v>
      </c>
      <c r="CM209">
        <v>159.86</v>
      </c>
      <c r="CN209">
        <v>89.99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</row>
    <row r="210" spans="1:100" ht="12.75">
      <c r="A210" s="9">
        <v>1</v>
      </c>
      <c r="B210">
        <v>2515413.83</v>
      </c>
      <c r="C210">
        <v>6859724.55</v>
      </c>
      <c r="D210">
        <v>162.23</v>
      </c>
      <c r="E210">
        <v>3</v>
      </c>
      <c r="F210">
        <v>152.82</v>
      </c>
      <c r="G210">
        <v>0.0599</v>
      </c>
      <c r="H210">
        <v>0.4734</v>
      </c>
      <c r="I210">
        <v>2.3986</v>
      </c>
      <c r="J210">
        <v>0.3</v>
      </c>
      <c r="K210">
        <v>9.35</v>
      </c>
      <c r="L210">
        <v>9.41</v>
      </c>
      <c r="M210">
        <v>2.07</v>
      </c>
      <c r="N210">
        <v>7.6</v>
      </c>
      <c r="O210">
        <v>0.6</v>
      </c>
      <c r="P210">
        <v>1</v>
      </c>
      <c r="Q210">
        <v>3</v>
      </c>
      <c r="R210">
        <v>68.3</v>
      </c>
      <c r="S210">
        <v>19.2</v>
      </c>
      <c r="T210">
        <v>10.9</v>
      </c>
      <c r="U210">
        <v>86</v>
      </c>
      <c r="V210">
        <v>13</v>
      </c>
      <c r="W210">
        <v>62143914</v>
      </c>
      <c r="X210">
        <v>-1</v>
      </c>
      <c r="Y210">
        <v>176.85</v>
      </c>
      <c r="Z210">
        <v>73.08</v>
      </c>
      <c r="AA210">
        <v>12.48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62143915</v>
      </c>
      <c r="AK210">
        <v>-1</v>
      </c>
      <c r="AL210">
        <v>111.95</v>
      </c>
      <c r="AM210">
        <v>66.14</v>
      </c>
      <c r="AN210">
        <v>13.04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70151257</v>
      </c>
      <c r="AX210">
        <v>1</v>
      </c>
      <c r="AY210">
        <v>12.74</v>
      </c>
      <c r="AZ210">
        <v>47.59</v>
      </c>
      <c r="BA210">
        <v>9.3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440304</v>
      </c>
      <c r="BK210">
        <v>-1</v>
      </c>
      <c r="BL210">
        <v>112.21</v>
      </c>
      <c r="BM210">
        <v>46.28</v>
      </c>
      <c r="BN210">
        <v>4.74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8230703</v>
      </c>
      <c r="BX210">
        <v>-1</v>
      </c>
      <c r="BY210">
        <v>159.86</v>
      </c>
      <c r="BZ210">
        <v>159.86</v>
      </c>
      <c r="CA210">
        <v>89.99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8230703</v>
      </c>
      <c r="CK210">
        <v>-1</v>
      </c>
      <c r="CL210">
        <v>159.86</v>
      </c>
      <c r="CM210">
        <v>159.86</v>
      </c>
      <c r="CN210">
        <v>89.99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</row>
    <row r="211" spans="1:100" ht="12.75">
      <c r="A211" s="9">
        <v>1</v>
      </c>
      <c r="B211">
        <v>2515416.36</v>
      </c>
      <c r="C211">
        <v>6859725.87</v>
      </c>
      <c r="D211">
        <v>162.03</v>
      </c>
      <c r="E211">
        <v>3</v>
      </c>
      <c r="F211">
        <v>153</v>
      </c>
      <c r="G211">
        <v>0.0703</v>
      </c>
      <c r="H211">
        <v>0.6152</v>
      </c>
      <c r="I211">
        <v>1.6958</v>
      </c>
      <c r="J211">
        <v>0.3</v>
      </c>
      <c r="K211">
        <v>8.79</v>
      </c>
      <c r="L211">
        <v>9.04</v>
      </c>
      <c r="M211">
        <v>2.5</v>
      </c>
      <c r="N211">
        <v>8.2</v>
      </c>
      <c r="O211">
        <v>0.6</v>
      </c>
      <c r="P211">
        <v>1</v>
      </c>
      <c r="Q211">
        <v>3</v>
      </c>
      <c r="R211">
        <v>70.8</v>
      </c>
      <c r="S211">
        <v>19.6</v>
      </c>
      <c r="T211">
        <v>31.7</v>
      </c>
      <c r="U211">
        <v>103.8</v>
      </c>
      <c r="V211">
        <v>15</v>
      </c>
      <c r="W211">
        <v>62143914</v>
      </c>
      <c r="X211">
        <v>-1</v>
      </c>
      <c r="Y211">
        <v>177.39</v>
      </c>
      <c r="Z211">
        <v>73.19</v>
      </c>
      <c r="AA211">
        <v>12.58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62143915</v>
      </c>
      <c r="AK211">
        <v>-1</v>
      </c>
      <c r="AL211">
        <v>112.21</v>
      </c>
      <c r="AM211">
        <v>66.26</v>
      </c>
      <c r="AN211">
        <v>13.17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70151257</v>
      </c>
      <c r="AX211">
        <v>1</v>
      </c>
      <c r="AY211">
        <v>12.53</v>
      </c>
      <c r="AZ211">
        <v>47.64</v>
      </c>
      <c r="BA211">
        <v>9.24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440304</v>
      </c>
      <c r="BK211">
        <v>-1</v>
      </c>
      <c r="BL211">
        <v>111.9</v>
      </c>
      <c r="BM211">
        <v>46.3</v>
      </c>
      <c r="BN211">
        <v>4.83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8230703</v>
      </c>
      <c r="BX211">
        <v>-1</v>
      </c>
      <c r="BY211">
        <v>159.86</v>
      </c>
      <c r="BZ211">
        <v>159.86</v>
      </c>
      <c r="CA211">
        <v>89.99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8230703</v>
      </c>
      <c r="CK211">
        <v>-1</v>
      </c>
      <c r="CL211">
        <v>159.86</v>
      </c>
      <c r="CM211">
        <v>159.86</v>
      </c>
      <c r="CN211">
        <v>89.99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</row>
    <row r="212" spans="1:100" ht="12.75">
      <c r="A212" s="9">
        <v>1</v>
      </c>
      <c r="B212">
        <v>2515419.29</v>
      </c>
      <c r="C212">
        <v>6859729.48</v>
      </c>
      <c r="D212">
        <v>161.24</v>
      </c>
      <c r="E212">
        <v>3</v>
      </c>
      <c r="F212">
        <v>153.16</v>
      </c>
      <c r="G212">
        <v>0.067</v>
      </c>
      <c r="H212">
        <v>0.6366</v>
      </c>
      <c r="I212">
        <v>0.9439</v>
      </c>
      <c r="J212">
        <v>0.31</v>
      </c>
      <c r="K212">
        <v>8.04</v>
      </c>
      <c r="L212">
        <v>8.09</v>
      </c>
      <c r="M212">
        <v>2.36</v>
      </c>
      <c r="N212">
        <v>7.3</v>
      </c>
      <c r="O212">
        <v>0.6</v>
      </c>
      <c r="P212">
        <v>1</v>
      </c>
      <c r="Q212">
        <v>3</v>
      </c>
      <c r="R212">
        <v>71.4</v>
      </c>
      <c r="S212">
        <v>17.7</v>
      </c>
      <c r="T212">
        <v>34.8</v>
      </c>
      <c r="U212">
        <v>104.8</v>
      </c>
      <c r="V212">
        <v>21</v>
      </c>
      <c r="W212">
        <v>62143914</v>
      </c>
      <c r="X212">
        <v>-1</v>
      </c>
      <c r="Y212">
        <v>178.49</v>
      </c>
      <c r="Z212">
        <v>73.27</v>
      </c>
      <c r="AA212">
        <v>12.65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62143915</v>
      </c>
      <c r="AK212">
        <v>-1</v>
      </c>
      <c r="AL212">
        <v>112.2</v>
      </c>
      <c r="AM212">
        <v>66.37</v>
      </c>
      <c r="AN212">
        <v>13.41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70151257</v>
      </c>
      <c r="AX212">
        <v>1</v>
      </c>
      <c r="AY212">
        <v>11.98</v>
      </c>
      <c r="AZ212">
        <v>47.69</v>
      </c>
      <c r="BA212">
        <v>9.17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440304</v>
      </c>
      <c r="BK212">
        <v>-1</v>
      </c>
      <c r="BL212">
        <v>110.78</v>
      </c>
      <c r="BM212">
        <v>46.26</v>
      </c>
      <c r="BN212">
        <v>4.95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8230703</v>
      </c>
      <c r="BX212">
        <v>-1</v>
      </c>
      <c r="BY212">
        <v>159.86</v>
      </c>
      <c r="BZ212">
        <v>159.86</v>
      </c>
      <c r="CA212">
        <v>89.99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8230703</v>
      </c>
      <c r="CK212">
        <v>-1</v>
      </c>
      <c r="CL212">
        <v>159.86</v>
      </c>
      <c r="CM212">
        <v>159.86</v>
      </c>
      <c r="CN212">
        <v>89.99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</row>
    <row r="213" spans="1:100" ht="12.75">
      <c r="A213" s="9">
        <v>1</v>
      </c>
      <c r="B213">
        <v>2515417.94</v>
      </c>
      <c r="C213">
        <v>6859741.47</v>
      </c>
      <c r="D213">
        <v>161.44</v>
      </c>
      <c r="E213">
        <v>3</v>
      </c>
      <c r="F213">
        <v>153.94</v>
      </c>
      <c r="G213">
        <v>0.15</v>
      </c>
      <c r="H213">
        <v>0.6</v>
      </c>
      <c r="I213">
        <v>0.7</v>
      </c>
      <c r="J213">
        <v>0.79</v>
      </c>
      <c r="K213">
        <v>7.47</v>
      </c>
      <c r="L213">
        <v>7.5</v>
      </c>
      <c r="M213">
        <v>3.45</v>
      </c>
      <c r="N213">
        <v>9</v>
      </c>
      <c r="O213">
        <v>0.6</v>
      </c>
      <c r="P213">
        <v>1</v>
      </c>
      <c r="Q213">
        <v>3</v>
      </c>
      <c r="R213">
        <v>55.3</v>
      </c>
      <c r="S213">
        <v>23.8</v>
      </c>
      <c r="T213">
        <v>24.8</v>
      </c>
      <c r="U213">
        <v>85.8</v>
      </c>
      <c r="V213">
        <v>10</v>
      </c>
      <c r="W213">
        <v>62143914</v>
      </c>
      <c r="X213">
        <v>-1</v>
      </c>
      <c r="Y213">
        <v>178.74</v>
      </c>
      <c r="Z213">
        <v>73</v>
      </c>
      <c r="AA213">
        <v>12.39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62143915</v>
      </c>
      <c r="AK213">
        <v>-1</v>
      </c>
      <c r="AL213">
        <v>110.2</v>
      </c>
      <c r="AM213">
        <v>66.16</v>
      </c>
      <c r="AN213">
        <v>13.86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70151257</v>
      </c>
      <c r="AX213">
        <v>1</v>
      </c>
      <c r="AY213">
        <v>10.21</v>
      </c>
      <c r="AZ213">
        <v>47.58</v>
      </c>
      <c r="BA213">
        <v>9.22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440304</v>
      </c>
      <c r="BK213">
        <v>-1</v>
      </c>
      <c r="BL213">
        <v>106.2</v>
      </c>
      <c r="BM213">
        <v>45.92</v>
      </c>
      <c r="BN213">
        <v>5.01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8230703</v>
      </c>
      <c r="BX213">
        <v>-1</v>
      </c>
      <c r="BY213">
        <v>159.86</v>
      </c>
      <c r="BZ213">
        <v>159.86</v>
      </c>
      <c r="CA213">
        <v>89.99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8230703</v>
      </c>
      <c r="CK213">
        <v>-1</v>
      </c>
      <c r="CL213">
        <v>159.86</v>
      </c>
      <c r="CM213">
        <v>159.86</v>
      </c>
      <c r="CN213">
        <v>89.99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</row>
    <row r="214" spans="1:100" ht="12.75">
      <c r="A214" s="9">
        <v>1</v>
      </c>
      <c r="B214">
        <v>2515426.13</v>
      </c>
      <c r="C214">
        <v>6859749.65</v>
      </c>
      <c r="D214">
        <v>164.55</v>
      </c>
      <c r="E214">
        <v>3</v>
      </c>
      <c r="F214">
        <v>154.81</v>
      </c>
      <c r="G214">
        <v>0.0395</v>
      </c>
      <c r="H214">
        <v>0.4744</v>
      </c>
      <c r="I214">
        <v>1.1751</v>
      </c>
      <c r="J214">
        <v>0.3</v>
      </c>
      <c r="K214">
        <v>9.68</v>
      </c>
      <c r="L214">
        <v>9.74</v>
      </c>
      <c r="M214">
        <v>1.72</v>
      </c>
      <c r="N214">
        <v>7</v>
      </c>
      <c r="O214">
        <v>0.6</v>
      </c>
      <c r="P214">
        <v>1</v>
      </c>
      <c r="Q214">
        <v>3</v>
      </c>
      <c r="R214">
        <v>57.4</v>
      </c>
      <c r="S214">
        <v>14</v>
      </c>
      <c r="T214">
        <v>28.7</v>
      </c>
      <c r="U214">
        <v>70.3</v>
      </c>
      <c r="V214">
        <v>7</v>
      </c>
      <c r="W214">
        <v>62143914</v>
      </c>
      <c r="X214">
        <v>-1</v>
      </c>
      <c r="Y214">
        <v>176.2</v>
      </c>
      <c r="Z214">
        <v>73.32</v>
      </c>
      <c r="AA214">
        <v>12.73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62143915</v>
      </c>
      <c r="AK214">
        <v>-1</v>
      </c>
      <c r="AL214">
        <v>110.5</v>
      </c>
      <c r="AM214">
        <v>66.51</v>
      </c>
      <c r="AN214">
        <v>14.51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70151257</v>
      </c>
      <c r="AX214">
        <v>1</v>
      </c>
      <c r="AY214">
        <v>8.89</v>
      </c>
      <c r="AZ214">
        <v>47.71</v>
      </c>
      <c r="BA214">
        <v>9.05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440304</v>
      </c>
      <c r="BK214">
        <v>-1</v>
      </c>
      <c r="BL214">
        <v>104.31</v>
      </c>
      <c r="BM214">
        <v>45.88</v>
      </c>
      <c r="BN214">
        <v>5.37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8230703</v>
      </c>
      <c r="BX214">
        <v>-1</v>
      </c>
      <c r="BY214">
        <v>159.86</v>
      </c>
      <c r="BZ214">
        <v>159.86</v>
      </c>
      <c r="CA214">
        <v>89.99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8230703</v>
      </c>
      <c r="CK214">
        <v>-1</v>
      </c>
      <c r="CL214">
        <v>159.86</v>
      </c>
      <c r="CM214">
        <v>159.86</v>
      </c>
      <c r="CN214">
        <v>89.99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</row>
    <row r="215" spans="1:100" ht="12.75">
      <c r="A215" s="9">
        <v>1</v>
      </c>
      <c r="B215">
        <v>2515456.16</v>
      </c>
      <c r="C215">
        <v>6859764.22</v>
      </c>
      <c r="D215">
        <v>175.73</v>
      </c>
      <c r="E215">
        <v>3</v>
      </c>
      <c r="F215">
        <v>156.36</v>
      </c>
      <c r="G215">
        <v>0.0782</v>
      </c>
      <c r="H215">
        <v>0.5898</v>
      </c>
      <c r="I215">
        <v>1.447</v>
      </c>
      <c r="J215">
        <v>0.37</v>
      </c>
      <c r="K215">
        <v>19.08</v>
      </c>
      <c r="L215">
        <v>19.37</v>
      </c>
      <c r="M215">
        <v>4.21</v>
      </c>
      <c r="N215">
        <v>19.2</v>
      </c>
      <c r="O215">
        <v>0.6</v>
      </c>
      <c r="P215">
        <v>1</v>
      </c>
      <c r="Q215">
        <v>3</v>
      </c>
      <c r="R215">
        <v>46</v>
      </c>
      <c r="S215">
        <v>20.1</v>
      </c>
      <c r="T215">
        <v>3.9</v>
      </c>
      <c r="U215">
        <v>81.8</v>
      </c>
      <c r="V215">
        <v>65</v>
      </c>
      <c r="W215">
        <v>62143914</v>
      </c>
      <c r="X215">
        <v>-1</v>
      </c>
      <c r="Y215">
        <v>171.4</v>
      </c>
      <c r="Z215">
        <v>74.76</v>
      </c>
      <c r="AA215">
        <v>14.29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62143915</v>
      </c>
      <c r="AK215">
        <v>-1</v>
      </c>
      <c r="AL215">
        <v>113.32</v>
      </c>
      <c r="AM215">
        <v>68.02</v>
      </c>
      <c r="AN215">
        <v>16.27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70151257</v>
      </c>
      <c r="AX215">
        <v>1</v>
      </c>
      <c r="AY215">
        <v>6.09</v>
      </c>
      <c r="AZ215">
        <v>48.27</v>
      </c>
      <c r="BA215">
        <v>8.43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440304</v>
      </c>
      <c r="BK215">
        <v>-1</v>
      </c>
      <c r="BL215">
        <v>103.26</v>
      </c>
      <c r="BM215">
        <v>46.16</v>
      </c>
      <c r="BN215">
        <v>6.51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8230703</v>
      </c>
      <c r="BX215">
        <v>-1</v>
      </c>
      <c r="BY215">
        <v>159.86</v>
      </c>
      <c r="BZ215">
        <v>159.86</v>
      </c>
      <c r="CA215">
        <v>89.99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8230703</v>
      </c>
      <c r="CK215">
        <v>-1</v>
      </c>
      <c r="CL215">
        <v>159.86</v>
      </c>
      <c r="CM215">
        <v>159.86</v>
      </c>
      <c r="CN215">
        <v>89.99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</row>
    <row r="216" spans="1:100" ht="12.75">
      <c r="A216" s="9">
        <v>1</v>
      </c>
      <c r="B216">
        <v>2515450.34</v>
      </c>
      <c r="C216">
        <v>6859770.52</v>
      </c>
      <c r="D216">
        <v>177.45</v>
      </c>
      <c r="E216">
        <v>3</v>
      </c>
      <c r="F216">
        <v>156.24</v>
      </c>
      <c r="G216">
        <v>0.1145</v>
      </c>
      <c r="H216">
        <v>-0.0315</v>
      </c>
      <c r="I216">
        <v>0.506</v>
      </c>
      <c r="J216">
        <v>0.46</v>
      </c>
      <c r="K216">
        <v>21.16</v>
      </c>
      <c r="L216">
        <v>21.21</v>
      </c>
      <c r="M216">
        <v>4.79</v>
      </c>
      <c r="N216">
        <v>21.9</v>
      </c>
      <c r="O216">
        <v>0.6</v>
      </c>
      <c r="P216">
        <v>1</v>
      </c>
      <c r="Q216">
        <v>3</v>
      </c>
      <c r="R216">
        <v>29.7</v>
      </c>
      <c r="S216">
        <v>13.9</v>
      </c>
      <c r="T216">
        <v>4.8</v>
      </c>
      <c r="U216">
        <v>62.7</v>
      </c>
      <c r="V216">
        <v>78</v>
      </c>
      <c r="W216">
        <v>62143914</v>
      </c>
      <c r="X216">
        <v>-1</v>
      </c>
      <c r="Y216">
        <v>170.2</v>
      </c>
      <c r="Z216">
        <v>74.39</v>
      </c>
      <c r="AA216">
        <v>13.95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62143915</v>
      </c>
      <c r="AK216">
        <v>-1</v>
      </c>
      <c r="AL216">
        <v>111.67</v>
      </c>
      <c r="AM216">
        <v>67.65</v>
      </c>
      <c r="AN216">
        <v>16.35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70151257</v>
      </c>
      <c r="AX216">
        <v>1</v>
      </c>
      <c r="AY216">
        <v>5.21</v>
      </c>
      <c r="AZ216">
        <v>48.09</v>
      </c>
      <c r="BA216">
        <v>8.59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440304</v>
      </c>
      <c r="BK216">
        <v>-1</v>
      </c>
      <c r="BL216">
        <v>100.87</v>
      </c>
      <c r="BM216">
        <v>45.88</v>
      </c>
      <c r="BN216">
        <v>6.42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8230703</v>
      </c>
      <c r="BX216">
        <v>-1</v>
      </c>
      <c r="BY216">
        <v>159.86</v>
      </c>
      <c r="BZ216">
        <v>159.86</v>
      </c>
      <c r="CA216">
        <v>89.99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8230703</v>
      </c>
      <c r="CK216">
        <v>-1</v>
      </c>
      <c r="CL216">
        <v>159.86</v>
      </c>
      <c r="CM216">
        <v>159.86</v>
      </c>
      <c r="CN216">
        <v>89.99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</row>
    <row r="217" spans="1:100" ht="12.75">
      <c r="A217" s="9">
        <v>1</v>
      </c>
      <c r="B217">
        <v>2515453.84</v>
      </c>
      <c r="C217">
        <v>6859769.97</v>
      </c>
      <c r="D217">
        <v>176.33</v>
      </c>
      <c r="E217">
        <v>3</v>
      </c>
      <c r="F217">
        <v>156.5</v>
      </c>
      <c r="G217">
        <v>0.0836</v>
      </c>
      <c r="H217">
        <v>0.5357</v>
      </c>
      <c r="I217">
        <v>0.634</v>
      </c>
      <c r="J217">
        <v>0.49</v>
      </c>
      <c r="K217">
        <v>19.75</v>
      </c>
      <c r="L217">
        <v>19.83</v>
      </c>
      <c r="M217">
        <v>4.39</v>
      </c>
      <c r="N217">
        <v>19.9</v>
      </c>
      <c r="O217">
        <v>0.6</v>
      </c>
      <c r="P217">
        <v>1</v>
      </c>
      <c r="Q217">
        <v>3</v>
      </c>
      <c r="R217">
        <v>42.8</v>
      </c>
      <c r="S217">
        <v>18.4</v>
      </c>
      <c r="T217">
        <v>3.9</v>
      </c>
      <c r="U217">
        <v>86.7</v>
      </c>
      <c r="V217">
        <v>85</v>
      </c>
      <c r="W217">
        <v>62143914</v>
      </c>
      <c r="X217">
        <v>-1</v>
      </c>
      <c r="Y217">
        <v>170.21</v>
      </c>
      <c r="Z217">
        <v>74.56</v>
      </c>
      <c r="AA217">
        <v>14.13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62143915</v>
      </c>
      <c r="AK217">
        <v>-1</v>
      </c>
      <c r="AL217">
        <v>112.25</v>
      </c>
      <c r="AM217">
        <v>67.84</v>
      </c>
      <c r="AN217">
        <v>16.43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70151257</v>
      </c>
      <c r="AX217">
        <v>1</v>
      </c>
      <c r="AY217">
        <v>5.22</v>
      </c>
      <c r="AZ217">
        <v>48.18</v>
      </c>
      <c r="BA217">
        <v>8.5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440304</v>
      </c>
      <c r="BK217">
        <v>-1</v>
      </c>
      <c r="BL217">
        <v>101.42</v>
      </c>
      <c r="BM217">
        <v>45.97</v>
      </c>
      <c r="BN217">
        <v>6.51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8230703</v>
      </c>
      <c r="BX217">
        <v>-1</v>
      </c>
      <c r="BY217">
        <v>159.86</v>
      </c>
      <c r="BZ217">
        <v>159.86</v>
      </c>
      <c r="CA217">
        <v>89.99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8230703</v>
      </c>
      <c r="CK217">
        <v>-1</v>
      </c>
      <c r="CL217">
        <v>159.86</v>
      </c>
      <c r="CM217">
        <v>159.86</v>
      </c>
      <c r="CN217">
        <v>89.99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</row>
    <row r="218" spans="1:100" ht="12.75">
      <c r="A218" s="9">
        <v>1</v>
      </c>
      <c r="B218">
        <v>2515460.4</v>
      </c>
      <c r="C218">
        <v>6859768.43</v>
      </c>
      <c r="D218">
        <v>177.86</v>
      </c>
      <c r="E218">
        <v>3</v>
      </c>
      <c r="F218">
        <v>156.76</v>
      </c>
      <c r="G218">
        <v>0.092</v>
      </c>
      <c r="H218">
        <v>0.6061</v>
      </c>
      <c r="I218">
        <v>0.4641</v>
      </c>
      <c r="J218">
        <v>0.45</v>
      </c>
      <c r="K218">
        <v>21.07</v>
      </c>
      <c r="L218">
        <v>21.1</v>
      </c>
      <c r="M218">
        <v>5.1</v>
      </c>
      <c r="N218">
        <v>22.5</v>
      </c>
      <c r="O218">
        <v>0.6</v>
      </c>
      <c r="P218">
        <v>1</v>
      </c>
      <c r="Q218">
        <v>3</v>
      </c>
      <c r="R218">
        <v>45.2</v>
      </c>
      <c r="S218">
        <v>13</v>
      </c>
      <c r="T218">
        <v>8.6</v>
      </c>
      <c r="U218">
        <v>67.3</v>
      </c>
      <c r="V218">
        <v>116</v>
      </c>
      <c r="W218">
        <v>62143914</v>
      </c>
      <c r="X218">
        <v>-1</v>
      </c>
      <c r="Y218">
        <v>170.34</v>
      </c>
      <c r="Z218">
        <v>74.94</v>
      </c>
      <c r="AA218">
        <v>14.51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62143915</v>
      </c>
      <c r="AK218">
        <v>-1</v>
      </c>
      <c r="AL218">
        <v>113.4</v>
      </c>
      <c r="AM218">
        <v>68.21</v>
      </c>
      <c r="AN218">
        <v>16.62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70151257</v>
      </c>
      <c r="AX218">
        <v>1</v>
      </c>
      <c r="AY218">
        <v>5.31</v>
      </c>
      <c r="AZ218">
        <v>48.33</v>
      </c>
      <c r="BA218">
        <v>8.35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440304</v>
      </c>
      <c r="BK218">
        <v>-1</v>
      </c>
      <c r="BL218">
        <v>102.56</v>
      </c>
      <c r="BM218">
        <v>46.15</v>
      </c>
      <c r="BN218">
        <v>6.7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8230703</v>
      </c>
      <c r="BX218">
        <v>-1</v>
      </c>
      <c r="BY218">
        <v>159.86</v>
      </c>
      <c r="BZ218">
        <v>159.86</v>
      </c>
      <c r="CA218">
        <v>89.99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8230703</v>
      </c>
      <c r="CK218">
        <v>-1</v>
      </c>
      <c r="CL218">
        <v>159.85</v>
      </c>
      <c r="CM218">
        <v>159.85</v>
      </c>
      <c r="CN218">
        <v>89.99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</row>
    <row r="219" spans="1:100" ht="12.75">
      <c r="A219" s="9">
        <v>1</v>
      </c>
      <c r="B219">
        <v>2515454.1</v>
      </c>
      <c r="C219">
        <v>6859775.53</v>
      </c>
      <c r="D219">
        <v>170.89</v>
      </c>
      <c r="E219">
        <v>3</v>
      </c>
      <c r="F219">
        <v>156.48</v>
      </c>
      <c r="G219">
        <v>0.1528</v>
      </c>
      <c r="H219">
        <v>-0.3812</v>
      </c>
      <c r="I219">
        <v>0.236</v>
      </c>
      <c r="J219">
        <v>0.38</v>
      </c>
      <c r="K219">
        <v>14.34</v>
      </c>
      <c r="L219">
        <v>14.41</v>
      </c>
      <c r="M219">
        <v>3.64</v>
      </c>
      <c r="N219">
        <v>14.4</v>
      </c>
      <c r="O219">
        <v>0.6</v>
      </c>
      <c r="P219">
        <v>1</v>
      </c>
      <c r="Q219">
        <v>3</v>
      </c>
      <c r="R219">
        <v>63.4</v>
      </c>
      <c r="S219">
        <v>31.4</v>
      </c>
      <c r="T219">
        <v>3.9</v>
      </c>
      <c r="U219">
        <v>110</v>
      </c>
      <c r="V219">
        <v>42</v>
      </c>
      <c r="W219">
        <v>62143914</v>
      </c>
      <c r="X219">
        <v>-1</v>
      </c>
      <c r="Y219">
        <v>168.95</v>
      </c>
      <c r="Z219">
        <v>74.42</v>
      </c>
      <c r="AA219">
        <v>14.03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62143915</v>
      </c>
      <c r="AK219">
        <v>-1</v>
      </c>
      <c r="AL219">
        <v>111.61</v>
      </c>
      <c r="AM219">
        <v>67.75</v>
      </c>
      <c r="AN219">
        <v>16.58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70151257</v>
      </c>
      <c r="AX219">
        <v>1</v>
      </c>
      <c r="AY219">
        <v>4.32</v>
      </c>
      <c r="AZ219">
        <v>48.17</v>
      </c>
      <c r="BA219">
        <v>8.5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440304</v>
      </c>
      <c r="BK219">
        <v>-1</v>
      </c>
      <c r="BL219">
        <v>99.95</v>
      </c>
      <c r="BM219">
        <v>45.82</v>
      </c>
      <c r="BN219">
        <v>6.57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8230703</v>
      </c>
      <c r="BX219">
        <v>-1</v>
      </c>
      <c r="BY219">
        <v>159.86</v>
      </c>
      <c r="BZ219">
        <v>159.86</v>
      </c>
      <c r="CA219">
        <v>89.99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8230703</v>
      </c>
      <c r="CK219">
        <v>-1</v>
      </c>
      <c r="CL219">
        <v>159.86</v>
      </c>
      <c r="CM219">
        <v>159.86</v>
      </c>
      <c r="CN219">
        <v>89.99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</row>
    <row r="220" spans="1:100" ht="12.75">
      <c r="A220" s="9">
        <v>1</v>
      </c>
      <c r="B220">
        <v>2515457.4</v>
      </c>
      <c r="C220">
        <v>6859780.97</v>
      </c>
      <c r="D220">
        <v>177.45</v>
      </c>
      <c r="E220">
        <v>3</v>
      </c>
      <c r="F220">
        <v>156.78</v>
      </c>
      <c r="G220">
        <v>0.0895</v>
      </c>
      <c r="H220">
        <v>0.4727</v>
      </c>
      <c r="I220">
        <v>0.8213</v>
      </c>
      <c r="J220">
        <v>0.45</v>
      </c>
      <c r="K220">
        <v>20.68</v>
      </c>
      <c r="L220">
        <v>20.67</v>
      </c>
      <c r="M220">
        <v>4.64</v>
      </c>
      <c r="N220">
        <v>21.1</v>
      </c>
      <c r="O220">
        <v>0.6</v>
      </c>
      <c r="P220">
        <v>1</v>
      </c>
      <c r="Q220">
        <v>3</v>
      </c>
      <c r="R220">
        <v>48.2</v>
      </c>
      <c r="S220">
        <v>19.4</v>
      </c>
      <c r="T220">
        <v>1.9</v>
      </c>
      <c r="U220">
        <v>76.5</v>
      </c>
      <c r="V220">
        <v>66</v>
      </c>
      <c r="W220">
        <v>62143914</v>
      </c>
      <c r="X220">
        <v>-1</v>
      </c>
      <c r="Y220">
        <v>167.65</v>
      </c>
      <c r="Z220">
        <v>74.58</v>
      </c>
      <c r="AA220">
        <v>14.26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62143915</v>
      </c>
      <c r="AK220">
        <v>-1</v>
      </c>
      <c r="AL220">
        <v>111.44</v>
      </c>
      <c r="AM220">
        <v>67.91</v>
      </c>
      <c r="AN220">
        <v>17.01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70151257</v>
      </c>
      <c r="AX220">
        <v>1</v>
      </c>
      <c r="AY220">
        <v>3.35</v>
      </c>
      <c r="AZ220">
        <v>48.19</v>
      </c>
      <c r="BA220">
        <v>8.47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440304</v>
      </c>
      <c r="BK220">
        <v>-1</v>
      </c>
      <c r="BL220">
        <v>98.92</v>
      </c>
      <c r="BM220">
        <v>45.76</v>
      </c>
      <c r="BN220">
        <v>6.77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8230703</v>
      </c>
      <c r="BX220">
        <v>-1</v>
      </c>
      <c r="BY220">
        <v>159.86</v>
      </c>
      <c r="BZ220">
        <v>159.86</v>
      </c>
      <c r="CA220">
        <v>89.99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8230703</v>
      </c>
      <c r="CK220">
        <v>-1</v>
      </c>
      <c r="CL220">
        <v>159.86</v>
      </c>
      <c r="CM220">
        <v>159.86</v>
      </c>
      <c r="CN220">
        <v>89.99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</row>
    <row r="221" spans="1:100" ht="12.75">
      <c r="A221" s="9">
        <v>1</v>
      </c>
      <c r="B221">
        <v>2515466.83</v>
      </c>
      <c r="C221">
        <v>6859760.55</v>
      </c>
      <c r="D221">
        <v>178.85</v>
      </c>
      <c r="E221">
        <v>3</v>
      </c>
      <c r="F221">
        <v>156.59</v>
      </c>
      <c r="G221">
        <v>0.1156</v>
      </c>
      <c r="H221">
        <v>-0.0536</v>
      </c>
      <c r="I221">
        <v>0.4276</v>
      </c>
      <c r="J221">
        <v>0.54</v>
      </c>
      <c r="K221">
        <v>22.25</v>
      </c>
      <c r="L221">
        <v>22.25</v>
      </c>
      <c r="M221">
        <v>5.04</v>
      </c>
      <c r="N221">
        <v>23.2</v>
      </c>
      <c r="O221">
        <v>0.6</v>
      </c>
      <c r="P221">
        <v>1</v>
      </c>
      <c r="Q221">
        <v>3</v>
      </c>
      <c r="R221">
        <v>40.2</v>
      </c>
      <c r="S221">
        <v>18.2</v>
      </c>
      <c r="T221">
        <v>1.9</v>
      </c>
      <c r="U221">
        <v>76</v>
      </c>
      <c r="V221">
        <v>99</v>
      </c>
      <c r="W221">
        <v>62143914</v>
      </c>
      <c r="X221">
        <v>-1</v>
      </c>
      <c r="Y221">
        <v>171.81</v>
      </c>
      <c r="Z221">
        <v>75.41</v>
      </c>
      <c r="AA221">
        <v>14.93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62143915</v>
      </c>
      <c r="AK221">
        <v>-1</v>
      </c>
      <c r="AL221">
        <v>115.33</v>
      </c>
      <c r="AM221">
        <v>68.65</v>
      </c>
      <c r="AN221">
        <v>16.55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70151257</v>
      </c>
      <c r="AX221">
        <v>1</v>
      </c>
      <c r="AY221">
        <v>6.47</v>
      </c>
      <c r="AZ221">
        <v>48.52</v>
      </c>
      <c r="BA221">
        <v>8.17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440304</v>
      </c>
      <c r="BK221">
        <v>-1</v>
      </c>
      <c r="BL221">
        <v>105.3</v>
      </c>
      <c r="BM221">
        <v>46.49</v>
      </c>
      <c r="BN221">
        <v>6.82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8230703</v>
      </c>
      <c r="BX221">
        <v>-1</v>
      </c>
      <c r="BY221">
        <v>159.86</v>
      </c>
      <c r="BZ221">
        <v>159.86</v>
      </c>
      <c r="CA221">
        <v>89.99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8230703</v>
      </c>
      <c r="CK221">
        <v>-1</v>
      </c>
      <c r="CL221">
        <v>159.85</v>
      </c>
      <c r="CM221">
        <v>159.85</v>
      </c>
      <c r="CN221">
        <v>89.99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</row>
    <row r="222" spans="1:100" ht="12.75">
      <c r="A222" s="9">
        <v>1</v>
      </c>
      <c r="B222">
        <v>2515467.15</v>
      </c>
      <c r="C222">
        <v>6859763.86</v>
      </c>
      <c r="D222">
        <v>179.83</v>
      </c>
      <c r="E222">
        <v>3</v>
      </c>
      <c r="F222">
        <v>156.51</v>
      </c>
      <c r="G222">
        <v>0.1048</v>
      </c>
      <c r="H222">
        <v>0.104</v>
      </c>
      <c r="I222">
        <v>0.5244</v>
      </c>
      <c r="J222">
        <v>0.6</v>
      </c>
      <c r="K222">
        <v>23.28</v>
      </c>
      <c r="L222">
        <v>23.31</v>
      </c>
      <c r="M222">
        <v>5.09</v>
      </c>
      <c r="N222">
        <v>24.1</v>
      </c>
      <c r="O222">
        <v>0.6</v>
      </c>
      <c r="P222">
        <v>1</v>
      </c>
      <c r="Q222">
        <v>3</v>
      </c>
      <c r="R222">
        <v>43.4</v>
      </c>
      <c r="S222">
        <v>19.4</v>
      </c>
      <c r="T222">
        <v>1.9</v>
      </c>
      <c r="U222">
        <v>91</v>
      </c>
      <c r="V222">
        <v>98</v>
      </c>
      <c r="W222">
        <v>62143914</v>
      </c>
      <c r="X222">
        <v>-1</v>
      </c>
      <c r="Y222">
        <v>171.1</v>
      </c>
      <c r="Z222">
        <v>75.39</v>
      </c>
      <c r="AA222">
        <v>14.93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62143915</v>
      </c>
      <c r="AK222">
        <v>-1</v>
      </c>
      <c r="AL222">
        <v>114.94</v>
      </c>
      <c r="AM222">
        <v>68.63</v>
      </c>
      <c r="AN222">
        <v>16.71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70151257</v>
      </c>
      <c r="AX222">
        <v>1</v>
      </c>
      <c r="AY222">
        <v>5.9</v>
      </c>
      <c r="AZ222">
        <v>48.51</v>
      </c>
      <c r="BA222">
        <v>8.18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440304</v>
      </c>
      <c r="BK222">
        <v>-1</v>
      </c>
      <c r="BL222">
        <v>104.45</v>
      </c>
      <c r="BM222">
        <v>46.42</v>
      </c>
      <c r="BN222">
        <v>6.87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8230703</v>
      </c>
      <c r="BX222">
        <v>-1</v>
      </c>
      <c r="BY222">
        <v>159.86</v>
      </c>
      <c r="BZ222">
        <v>159.86</v>
      </c>
      <c r="CA222">
        <v>89.99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8230703</v>
      </c>
      <c r="CK222">
        <v>-1</v>
      </c>
      <c r="CL222">
        <v>159.85</v>
      </c>
      <c r="CM222">
        <v>159.85</v>
      </c>
      <c r="CN222">
        <v>89.99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</row>
    <row r="223" spans="1:100" ht="12.75">
      <c r="A223" s="9">
        <v>1</v>
      </c>
      <c r="B223">
        <v>2515465.45</v>
      </c>
      <c r="C223">
        <v>6859756.01</v>
      </c>
      <c r="D223">
        <v>177.52</v>
      </c>
      <c r="E223">
        <v>3</v>
      </c>
      <c r="F223">
        <v>156.15</v>
      </c>
      <c r="G223">
        <v>0.1067</v>
      </c>
      <c r="H223">
        <v>-0.0335</v>
      </c>
      <c r="I223">
        <v>0.2928</v>
      </c>
      <c r="J223">
        <v>0.61</v>
      </c>
      <c r="K223">
        <v>21.41</v>
      </c>
      <c r="L223">
        <v>21.37</v>
      </c>
      <c r="M223">
        <v>4.49</v>
      </c>
      <c r="N223">
        <v>21.3</v>
      </c>
      <c r="O223">
        <v>0.6</v>
      </c>
      <c r="P223">
        <v>1</v>
      </c>
      <c r="Q223">
        <v>3</v>
      </c>
      <c r="R223">
        <v>43.5</v>
      </c>
      <c r="S223">
        <v>18.2</v>
      </c>
      <c r="T223">
        <v>9.6</v>
      </c>
      <c r="U223">
        <v>86.6</v>
      </c>
      <c r="V223">
        <v>63</v>
      </c>
      <c r="W223">
        <v>62143914</v>
      </c>
      <c r="X223">
        <v>-1</v>
      </c>
      <c r="Y223">
        <v>172.82</v>
      </c>
      <c r="Z223">
        <v>75.39</v>
      </c>
      <c r="AA223">
        <v>14.88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62143915</v>
      </c>
      <c r="AK223">
        <v>-1</v>
      </c>
      <c r="AL223">
        <v>115.73</v>
      </c>
      <c r="AM223">
        <v>68.62</v>
      </c>
      <c r="AN223">
        <v>16.31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70151257</v>
      </c>
      <c r="AX223">
        <v>1</v>
      </c>
      <c r="AY223">
        <v>7.26</v>
      </c>
      <c r="AZ223">
        <v>48.52</v>
      </c>
      <c r="BA223">
        <v>8.19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440304</v>
      </c>
      <c r="BK223">
        <v>-1</v>
      </c>
      <c r="BL223">
        <v>106.41</v>
      </c>
      <c r="BM223">
        <v>46.58</v>
      </c>
      <c r="BN223">
        <v>6.72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8230703</v>
      </c>
      <c r="BX223">
        <v>-1</v>
      </c>
      <c r="BY223">
        <v>159.86</v>
      </c>
      <c r="BZ223">
        <v>159.86</v>
      </c>
      <c r="CA223">
        <v>89.99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8230703</v>
      </c>
      <c r="CK223">
        <v>-1</v>
      </c>
      <c r="CL223">
        <v>159.85</v>
      </c>
      <c r="CM223">
        <v>159.85</v>
      </c>
      <c r="CN223">
        <v>89.99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</row>
    <row r="224" spans="1:100" ht="12.75">
      <c r="A224" s="9">
        <v>1</v>
      </c>
      <c r="B224">
        <v>2515468.8</v>
      </c>
      <c r="C224">
        <v>6859757.35</v>
      </c>
      <c r="D224">
        <v>178.2</v>
      </c>
      <c r="E224">
        <v>3</v>
      </c>
      <c r="F224">
        <v>156.21</v>
      </c>
      <c r="G224">
        <v>0.1078</v>
      </c>
      <c r="H224">
        <v>-0.0099</v>
      </c>
      <c r="I224">
        <v>0.2853</v>
      </c>
      <c r="J224">
        <v>0.58</v>
      </c>
      <c r="K224">
        <v>21.99</v>
      </c>
      <c r="L224">
        <v>21.99</v>
      </c>
      <c r="M224">
        <v>4.72</v>
      </c>
      <c r="N224">
        <v>22.3</v>
      </c>
      <c r="O224">
        <v>0.6</v>
      </c>
      <c r="P224">
        <v>1</v>
      </c>
      <c r="Q224">
        <v>3</v>
      </c>
      <c r="R224">
        <v>48.2</v>
      </c>
      <c r="S224">
        <v>18.1</v>
      </c>
      <c r="T224">
        <v>2.9</v>
      </c>
      <c r="U224">
        <v>98.9</v>
      </c>
      <c r="V224">
        <v>83</v>
      </c>
      <c r="W224">
        <v>62143914</v>
      </c>
      <c r="X224">
        <v>-1</v>
      </c>
      <c r="Y224">
        <v>172.41</v>
      </c>
      <c r="Z224">
        <v>75.55</v>
      </c>
      <c r="AA224">
        <v>15.05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62143915</v>
      </c>
      <c r="AK224">
        <v>-1</v>
      </c>
      <c r="AL224">
        <v>116.02</v>
      </c>
      <c r="AM224">
        <v>68.78</v>
      </c>
      <c r="AN224">
        <v>16.49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70151257</v>
      </c>
      <c r="AX224">
        <v>1</v>
      </c>
      <c r="AY224">
        <v>6.96</v>
      </c>
      <c r="AZ224">
        <v>48.59</v>
      </c>
      <c r="BA224">
        <v>8.12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440304</v>
      </c>
      <c r="BK224">
        <v>-1</v>
      </c>
      <c r="BL224">
        <v>106.34</v>
      </c>
      <c r="BM224">
        <v>46.62</v>
      </c>
      <c r="BN224">
        <v>6.84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8230703</v>
      </c>
      <c r="BX224">
        <v>-1</v>
      </c>
      <c r="BY224">
        <v>159.86</v>
      </c>
      <c r="BZ224">
        <v>159.86</v>
      </c>
      <c r="CA224">
        <v>89.99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8230703</v>
      </c>
      <c r="CK224">
        <v>-1</v>
      </c>
      <c r="CL224">
        <v>159.85</v>
      </c>
      <c r="CM224">
        <v>159.85</v>
      </c>
      <c r="CN224">
        <v>89.99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</row>
    <row r="225" spans="1:100" ht="12.75">
      <c r="A225" s="9">
        <v>1</v>
      </c>
      <c r="B225">
        <v>2515469.05</v>
      </c>
      <c r="C225">
        <v>6859754.44</v>
      </c>
      <c r="D225">
        <v>177.41</v>
      </c>
      <c r="E225">
        <v>3</v>
      </c>
      <c r="F225">
        <v>155.97</v>
      </c>
      <c r="G225">
        <v>0.0896</v>
      </c>
      <c r="H225">
        <v>0.3828</v>
      </c>
      <c r="I225">
        <v>0.6659</v>
      </c>
      <c r="J225">
        <v>0.59</v>
      </c>
      <c r="K225">
        <v>21.45</v>
      </c>
      <c r="L225">
        <v>21.44</v>
      </c>
      <c r="M225">
        <v>4.61</v>
      </c>
      <c r="N225">
        <v>21.6</v>
      </c>
      <c r="O225">
        <v>0.6</v>
      </c>
      <c r="P225">
        <v>1</v>
      </c>
      <c r="Q225">
        <v>3</v>
      </c>
      <c r="R225">
        <v>48.8</v>
      </c>
      <c r="S225">
        <v>20.2</v>
      </c>
      <c r="T225">
        <v>2.9</v>
      </c>
      <c r="U225">
        <v>100.4</v>
      </c>
      <c r="V225">
        <v>70</v>
      </c>
      <c r="W225">
        <v>62143914</v>
      </c>
      <c r="X225">
        <v>-1</v>
      </c>
      <c r="Y225">
        <v>173</v>
      </c>
      <c r="Z225">
        <v>75.6</v>
      </c>
      <c r="AA225">
        <v>15.08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62143915</v>
      </c>
      <c r="AK225">
        <v>-1</v>
      </c>
      <c r="AL225">
        <v>116.45</v>
      </c>
      <c r="AM225">
        <v>68.82</v>
      </c>
      <c r="AN225">
        <v>16.38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70151257</v>
      </c>
      <c r="AX225">
        <v>1</v>
      </c>
      <c r="AY225">
        <v>7.45</v>
      </c>
      <c r="AZ225">
        <v>48.62</v>
      </c>
      <c r="BA225">
        <v>8.1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440304</v>
      </c>
      <c r="BK225">
        <v>-1</v>
      </c>
      <c r="BL225">
        <v>107.14</v>
      </c>
      <c r="BM225">
        <v>46.69</v>
      </c>
      <c r="BN225">
        <v>6.82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8230703</v>
      </c>
      <c r="BX225">
        <v>-1</v>
      </c>
      <c r="BY225">
        <v>159.86</v>
      </c>
      <c r="BZ225">
        <v>159.86</v>
      </c>
      <c r="CA225">
        <v>89.99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8230703</v>
      </c>
      <c r="CK225">
        <v>-1</v>
      </c>
      <c r="CL225">
        <v>159.85</v>
      </c>
      <c r="CM225">
        <v>159.85</v>
      </c>
      <c r="CN225">
        <v>89.99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</row>
    <row r="226" spans="1:100" ht="12.75">
      <c r="A226" s="9">
        <v>1</v>
      </c>
      <c r="B226">
        <v>2515465.67</v>
      </c>
      <c r="C226">
        <v>6859752.7</v>
      </c>
      <c r="D226">
        <v>178.93</v>
      </c>
      <c r="E226">
        <v>3</v>
      </c>
      <c r="F226">
        <v>155.85</v>
      </c>
      <c r="G226">
        <v>0.196</v>
      </c>
      <c r="H226">
        <v>-2.0414</v>
      </c>
      <c r="I226">
        <v>0.2201</v>
      </c>
      <c r="J226">
        <v>0.6</v>
      </c>
      <c r="K226">
        <v>22.99</v>
      </c>
      <c r="L226">
        <v>23.08</v>
      </c>
      <c r="M226">
        <v>4.96</v>
      </c>
      <c r="N226">
        <v>23.6</v>
      </c>
      <c r="O226">
        <v>0.6</v>
      </c>
      <c r="P226">
        <v>1</v>
      </c>
      <c r="Q226">
        <v>3</v>
      </c>
      <c r="R226">
        <v>43.2</v>
      </c>
      <c r="S226">
        <v>20.3</v>
      </c>
      <c r="T226">
        <v>1.9</v>
      </c>
      <c r="U226">
        <v>86.2</v>
      </c>
      <c r="V226">
        <v>97</v>
      </c>
      <c r="W226">
        <v>62143914</v>
      </c>
      <c r="X226">
        <v>-1</v>
      </c>
      <c r="Y226">
        <v>173.5</v>
      </c>
      <c r="Z226">
        <v>75.48</v>
      </c>
      <c r="AA226">
        <v>14.94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62143915</v>
      </c>
      <c r="AK226">
        <v>-1</v>
      </c>
      <c r="AL226">
        <v>116.22</v>
      </c>
      <c r="AM226">
        <v>68.68</v>
      </c>
      <c r="AN226">
        <v>16.21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70151257</v>
      </c>
      <c r="AX226">
        <v>1</v>
      </c>
      <c r="AY226">
        <v>7.81</v>
      </c>
      <c r="AZ226">
        <v>48.54</v>
      </c>
      <c r="BA226">
        <v>8.18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440304</v>
      </c>
      <c r="BK226">
        <v>-1</v>
      </c>
      <c r="BL226">
        <v>107.34</v>
      </c>
      <c r="BM226">
        <v>46.67</v>
      </c>
      <c r="BN226">
        <v>6.7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8230703</v>
      </c>
      <c r="BX226">
        <v>-1</v>
      </c>
      <c r="BY226">
        <v>159.86</v>
      </c>
      <c r="BZ226">
        <v>159.86</v>
      </c>
      <c r="CA226">
        <v>89.99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8230703</v>
      </c>
      <c r="CK226">
        <v>-1</v>
      </c>
      <c r="CL226">
        <v>159.85</v>
      </c>
      <c r="CM226">
        <v>159.85</v>
      </c>
      <c r="CN226">
        <v>89.99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</row>
    <row r="227" spans="1:100" ht="12.75">
      <c r="A227" s="9">
        <v>1</v>
      </c>
      <c r="B227">
        <v>2515465.43</v>
      </c>
      <c r="C227">
        <v>6859749.58</v>
      </c>
      <c r="D227">
        <v>178.08</v>
      </c>
      <c r="E227">
        <v>3</v>
      </c>
      <c r="F227">
        <v>155.7</v>
      </c>
      <c r="G227">
        <v>0.2406</v>
      </c>
      <c r="H227">
        <v>-3.1226</v>
      </c>
      <c r="I227">
        <v>0.1499</v>
      </c>
      <c r="J227">
        <v>0.6</v>
      </c>
      <c r="K227">
        <v>22.11</v>
      </c>
      <c r="L227">
        <v>22.38</v>
      </c>
      <c r="M227">
        <v>4.52</v>
      </c>
      <c r="N227">
        <v>22</v>
      </c>
      <c r="O227">
        <v>0.6</v>
      </c>
      <c r="P227">
        <v>1</v>
      </c>
      <c r="Q227">
        <v>3</v>
      </c>
      <c r="R227">
        <v>42.3</v>
      </c>
      <c r="S227">
        <v>19.2</v>
      </c>
      <c r="T227">
        <v>4.8</v>
      </c>
      <c r="U227">
        <v>86.4</v>
      </c>
      <c r="V227">
        <v>82</v>
      </c>
      <c r="W227">
        <v>62143914</v>
      </c>
      <c r="X227">
        <v>-1</v>
      </c>
      <c r="Y227">
        <v>174.17</v>
      </c>
      <c r="Z227">
        <v>75.5</v>
      </c>
      <c r="AA227">
        <v>14.95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62143915</v>
      </c>
      <c r="AK227">
        <v>-1</v>
      </c>
      <c r="AL227">
        <v>116.61</v>
      </c>
      <c r="AM227">
        <v>68.69</v>
      </c>
      <c r="AN227">
        <v>16.07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70151257</v>
      </c>
      <c r="AX227">
        <v>1</v>
      </c>
      <c r="AY227">
        <v>8.34</v>
      </c>
      <c r="AZ227">
        <v>48.56</v>
      </c>
      <c r="BA227">
        <v>8.18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440304</v>
      </c>
      <c r="BK227">
        <v>-1</v>
      </c>
      <c r="BL227">
        <v>108.18</v>
      </c>
      <c r="BM227">
        <v>46.74</v>
      </c>
      <c r="BN227">
        <v>6.66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8230703</v>
      </c>
      <c r="BX227">
        <v>-1</v>
      </c>
      <c r="BY227">
        <v>159.86</v>
      </c>
      <c r="BZ227">
        <v>159.86</v>
      </c>
      <c r="CA227">
        <v>89.99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8230703</v>
      </c>
      <c r="CK227">
        <v>-1</v>
      </c>
      <c r="CL227">
        <v>159.85</v>
      </c>
      <c r="CM227">
        <v>159.85</v>
      </c>
      <c r="CN227">
        <v>89.99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</row>
    <row r="228" spans="1:100" ht="12.75">
      <c r="A228" s="9">
        <v>1</v>
      </c>
      <c r="B228">
        <v>2515462.68</v>
      </c>
      <c r="C228">
        <v>6859753.38</v>
      </c>
      <c r="D228">
        <v>178.46</v>
      </c>
      <c r="E228">
        <v>3</v>
      </c>
      <c r="F228">
        <v>155.93</v>
      </c>
      <c r="G228">
        <v>0.1904</v>
      </c>
      <c r="H228">
        <v>-1.9938</v>
      </c>
      <c r="I228">
        <v>0.1413</v>
      </c>
      <c r="J228">
        <v>0.59</v>
      </c>
      <c r="K228">
        <v>22.28</v>
      </c>
      <c r="L228">
        <v>22.53</v>
      </c>
      <c r="M228">
        <v>4.59</v>
      </c>
      <c r="N228">
        <v>22.3</v>
      </c>
      <c r="O228">
        <v>0.6</v>
      </c>
      <c r="P228">
        <v>1</v>
      </c>
      <c r="Q228">
        <v>3</v>
      </c>
      <c r="R228">
        <v>50.7</v>
      </c>
      <c r="S228">
        <v>18.1</v>
      </c>
      <c r="T228">
        <v>4.8</v>
      </c>
      <c r="U228">
        <v>82.7</v>
      </c>
      <c r="V228">
        <v>77</v>
      </c>
      <c r="W228">
        <v>62143914</v>
      </c>
      <c r="X228">
        <v>-1</v>
      </c>
      <c r="Y228">
        <v>173.49</v>
      </c>
      <c r="Z228">
        <v>75.31</v>
      </c>
      <c r="AA228">
        <v>14.77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62143915</v>
      </c>
      <c r="AK228">
        <v>-1</v>
      </c>
      <c r="AL228">
        <v>115.7</v>
      </c>
      <c r="AM228">
        <v>68.51</v>
      </c>
      <c r="AN228">
        <v>16.12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70151257</v>
      </c>
      <c r="AX228">
        <v>1</v>
      </c>
      <c r="AY228">
        <v>7.75</v>
      </c>
      <c r="AZ228">
        <v>48.47</v>
      </c>
      <c r="BA228">
        <v>8.25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440304</v>
      </c>
      <c r="BK228">
        <v>-1</v>
      </c>
      <c r="BL228">
        <v>106.9</v>
      </c>
      <c r="BM228">
        <v>46.58</v>
      </c>
      <c r="BN228">
        <v>6.61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8230703</v>
      </c>
      <c r="BX228">
        <v>-1</v>
      </c>
      <c r="BY228">
        <v>159.86</v>
      </c>
      <c r="BZ228">
        <v>159.86</v>
      </c>
      <c r="CA228">
        <v>89.99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8230703</v>
      </c>
      <c r="CK228">
        <v>-1</v>
      </c>
      <c r="CL228">
        <v>159.85</v>
      </c>
      <c r="CM228">
        <v>159.85</v>
      </c>
      <c r="CN228">
        <v>89.99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</row>
    <row r="229" spans="1:100" ht="12.75">
      <c r="A229" s="9">
        <v>1</v>
      </c>
      <c r="B229">
        <v>2515458.71</v>
      </c>
      <c r="C229">
        <v>6859757.81</v>
      </c>
      <c r="D229">
        <v>166.04</v>
      </c>
      <c r="E229">
        <v>3</v>
      </c>
      <c r="F229">
        <v>155.97</v>
      </c>
      <c r="G229">
        <v>0.0098</v>
      </c>
      <c r="H229">
        <v>1.1578</v>
      </c>
      <c r="I229">
        <v>1.8393</v>
      </c>
      <c r="J229">
        <v>0.49</v>
      </c>
      <c r="K229">
        <v>9.9</v>
      </c>
      <c r="L229">
        <v>10.07</v>
      </c>
      <c r="M229">
        <v>2.51</v>
      </c>
      <c r="N229">
        <v>8.9</v>
      </c>
      <c r="O229">
        <v>0.6</v>
      </c>
      <c r="P229">
        <v>1</v>
      </c>
      <c r="Q229">
        <v>3</v>
      </c>
      <c r="R229">
        <v>42.4</v>
      </c>
      <c r="S229">
        <v>16.2</v>
      </c>
      <c r="T229">
        <v>9.9</v>
      </c>
      <c r="U229">
        <v>62.4</v>
      </c>
      <c r="V229">
        <v>23</v>
      </c>
      <c r="W229">
        <v>62143914</v>
      </c>
      <c r="X229">
        <v>-1</v>
      </c>
      <c r="Y229">
        <v>172.7</v>
      </c>
      <c r="Z229">
        <v>74.86</v>
      </c>
      <c r="AA229">
        <v>14.35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62143915</v>
      </c>
      <c r="AK229">
        <v>-1</v>
      </c>
      <c r="AL229">
        <v>114.53</v>
      </c>
      <c r="AM229">
        <v>68.15</v>
      </c>
      <c r="AN229">
        <v>15.96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70151257</v>
      </c>
      <c r="AX229">
        <v>1</v>
      </c>
      <c r="AY229">
        <v>7.09</v>
      </c>
      <c r="AZ229">
        <v>48.4</v>
      </c>
      <c r="BA229">
        <v>8.31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440304</v>
      </c>
      <c r="BK229">
        <v>-1</v>
      </c>
      <c r="BL229">
        <v>105.3</v>
      </c>
      <c r="BM229">
        <v>46.37</v>
      </c>
      <c r="BN229">
        <v>6.48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8230703</v>
      </c>
      <c r="BX229">
        <v>-1</v>
      </c>
      <c r="BY229">
        <v>159.86</v>
      </c>
      <c r="BZ229">
        <v>159.86</v>
      </c>
      <c r="CA229">
        <v>89.99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8230703</v>
      </c>
      <c r="CK229">
        <v>-1</v>
      </c>
      <c r="CL229">
        <v>159.86</v>
      </c>
      <c r="CM229">
        <v>159.86</v>
      </c>
      <c r="CN229">
        <v>89.99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</row>
    <row r="230" spans="1:100" ht="12.75">
      <c r="A230" s="9">
        <v>1</v>
      </c>
      <c r="B230">
        <v>2515469.26</v>
      </c>
      <c r="C230">
        <v>6859745.91</v>
      </c>
      <c r="D230">
        <v>175.25</v>
      </c>
      <c r="E230">
        <v>3</v>
      </c>
      <c r="F230">
        <v>155.57</v>
      </c>
      <c r="G230">
        <v>0.0847</v>
      </c>
      <c r="H230">
        <v>0.5078</v>
      </c>
      <c r="I230">
        <v>0.619</v>
      </c>
      <c r="J230">
        <v>0.49</v>
      </c>
      <c r="K230">
        <v>19.67</v>
      </c>
      <c r="L230">
        <v>19.67</v>
      </c>
      <c r="M230">
        <v>4.35</v>
      </c>
      <c r="N230">
        <v>19.7</v>
      </c>
      <c r="O230">
        <v>0.6</v>
      </c>
      <c r="P230">
        <v>1</v>
      </c>
      <c r="Q230">
        <v>3</v>
      </c>
      <c r="R230">
        <v>45.6</v>
      </c>
      <c r="S230">
        <v>16.7</v>
      </c>
      <c r="T230">
        <v>5.8</v>
      </c>
      <c r="U230">
        <v>80.3</v>
      </c>
      <c r="V230">
        <v>71</v>
      </c>
      <c r="W230">
        <v>62143914</v>
      </c>
      <c r="X230">
        <v>-1</v>
      </c>
      <c r="Y230">
        <v>174.75</v>
      </c>
      <c r="Z230">
        <v>75.71</v>
      </c>
      <c r="AA230">
        <v>15.15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62143915</v>
      </c>
      <c r="AK230">
        <v>-1</v>
      </c>
      <c r="AL230">
        <v>117.66</v>
      </c>
      <c r="AM230">
        <v>68.91</v>
      </c>
      <c r="AN230">
        <v>16.04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70151257</v>
      </c>
      <c r="AX230">
        <v>1</v>
      </c>
      <c r="AY230">
        <v>8.9</v>
      </c>
      <c r="AZ230">
        <v>48.68</v>
      </c>
      <c r="BA230">
        <v>8.07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440304</v>
      </c>
      <c r="BK230">
        <v>-1</v>
      </c>
      <c r="BL230">
        <v>109.49</v>
      </c>
      <c r="BM230">
        <v>46.91</v>
      </c>
      <c r="BN230">
        <v>6.74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8230703</v>
      </c>
      <c r="BX230">
        <v>-1</v>
      </c>
      <c r="BY230">
        <v>159.86</v>
      </c>
      <c r="BZ230">
        <v>159.86</v>
      </c>
      <c r="CA230">
        <v>89.99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8230703</v>
      </c>
      <c r="CK230">
        <v>-1</v>
      </c>
      <c r="CL230">
        <v>159.85</v>
      </c>
      <c r="CM230">
        <v>159.85</v>
      </c>
      <c r="CN230">
        <v>89.99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</row>
    <row r="231" spans="1:100" ht="12.75">
      <c r="A231" s="9">
        <v>1</v>
      </c>
      <c r="B231">
        <v>2515470.82</v>
      </c>
      <c r="C231">
        <v>6859748.81</v>
      </c>
      <c r="D231">
        <v>177.06</v>
      </c>
      <c r="E231">
        <v>3</v>
      </c>
      <c r="F231">
        <v>155.75</v>
      </c>
      <c r="G231">
        <v>0.1392</v>
      </c>
      <c r="H231">
        <v>-1.0019</v>
      </c>
      <c r="I231">
        <v>0.1454</v>
      </c>
      <c r="J231">
        <v>0.58</v>
      </c>
      <c r="K231">
        <v>21.17</v>
      </c>
      <c r="L231">
        <v>21.31</v>
      </c>
      <c r="M231">
        <v>3.93</v>
      </c>
      <c r="N231">
        <v>19.8</v>
      </c>
      <c r="O231">
        <v>0.6</v>
      </c>
      <c r="P231">
        <v>1</v>
      </c>
      <c r="Q231">
        <v>3</v>
      </c>
      <c r="R231">
        <v>49.9</v>
      </c>
      <c r="S231">
        <v>18.4</v>
      </c>
      <c r="T231">
        <v>8.6</v>
      </c>
      <c r="U231">
        <v>92.2</v>
      </c>
      <c r="V231">
        <v>79</v>
      </c>
      <c r="W231">
        <v>62143914</v>
      </c>
      <c r="X231">
        <v>-1</v>
      </c>
      <c r="Y231">
        <v>174.09</v>
      </c>
      <c r="Z231">
        <v>75.77</v>
      </c>
      <c r="AA231">
        <v>15.23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62143915</v>
      </c>
      <c r="AK231">
        <v>-1</v>
      </c>
      <c r="AL231">
        <v>117.47</v>
      </c>
      <c r="AM231">
        <v>68.98</v>
      </c>
      <c r="AN231">
        <v>16.23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70151257</v>
      </c>
      <c r="AX231">
        <v>1</v>
      </c>
      <c r="AY231">
        <v>8.38</v>
      </c>
      <c r="AZ231">
        <v>48.69</v>
      </c>
      <c r="BA231">
        <v>8.04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440304</v>
      </c>
      <c r="BK231">
        <v>-1</v>
      </c>
      <c r="BL231">
        <v>108.81</v>
      </c>
      <c r="BM231">
        <v>46.88</v>
      </c>
      <c r="BN231">
        <v>6.82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8230703</v>
      </c>
      <c r="BX231">
        <v>-1</v>
      </c>
      <c r="BY231">
        <v>159.86</v>
      </c>
      <c r="BZ231">
        <v>159.86</v>
      </c>
      <c r="CA231">
        <v>89.99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8230703</v>
      </c>
      <c r="CK231">
        <v>-1</v>
      </c>
      <c r="CL231">
        <v>159.85</v>
      </c>
      <c r="CM231">
        <v>159.85</v>
      </c>
      <c r="CN231">
        <v>89.99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</row>
    <row r="232" spans="1:100" ht="12.75">
      <c r="A232" s="9">
        <v>1</v>
      </c>
      <c r="B232">
        <v>2515472.81</v>
      </c>
      <c r="C232">
        <v>6859745.9</v>
      </c>
      <c r="D232">
        <v>176.92</v>
      </c>
      <c r="E232">
        <v>3</v>
      </c>
      <c r="F232">
        <v>155.5</v>
      </c>
      <c r="G232">
        <v>0.15</v>
      </c>
      <c r="H232">
        <v>0.6</v>
      </c>
      <c r="I232">
        <v>0.7</v>
      </c>
      <c r="J232">
        <v>1.32</v>
      </c>
      <c r="K232">
        <v>21.28</v>
      </c>
      <c r="L232">
        <v>21.42</v>
      </c>
      <c r="M232">
        <v>7.62</v>
      </c>
      <c r="N232">
        <v>28.6</v>
      </c>
      <c r="O232">
        <v>0.6</v>
      </c>
      <c r="P232">
        <v>1</v>
      </c>
      <c r="Q232">
        <v>3</v>
      </c>
      <c r="R232">
        <v>52.7</v>
      </c>
      <c r="S232">
        <v>17.2</v>
      </c>
      <c r="T232">
        <v>8.6</v>
      </c>
      <c r="U232">
        <v>79.4</v>
      </c>
      <c r="V232">
        <v>62</v>
      </c>
      <c r="W232">
        <v>62143914</v>
      </c>
      <c r="X232">
        <v>-1</v>
      </c>
      <c r="Y232">
        <v>174.59</v>
      </c>
      <c r="Z232">
        <v>75.92</v>
      </c>
      <c r="AA232">
        <v>15.36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62143915</v>
      </c>
      <c r="AK232">
        <v>-1</v>
      </c>
      <c r="AL232">
        <v>118.15</v>
      </c>
      <c r="AM232">
        <v>69.11</v>
      </c>
      <c r="AN232">
        <v>16.2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70151257</v>
      </c>
      <c r="AX232">
        <v>1</v>
      </c>
      <c r="AY232">
        <v>8.85</v>
      </c>
      <c r="AZ232">
        <v>48.76</v>
      </c>
      <c r="BA232">
        <v>7.99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440304</v>
      </c>
      <c r="BK232">
        <v>-1</v>
      </c>
      <c r="BL232">
        <v>109.74</v>
      </c>
      <c r="BM232">
        <v>46.99</v>
      </c>
      <c r="BN232">
        <v>6.86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8230703</v>
      </c>
      <c r="BX232">
        <v>-1</v>
      </c>
      <c r="BY232">
        <v>159.86</v>
      </c>
      <c r="BZ232">
        <v>159.86</v>
      </c>
      <c r="CA232">
        <v>89.99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8230703</v>
      </c>
      <c r="CK232">
        <v>-1</v>
      </c>
      <c r="CL232">
        <v>159.85</v>
      </c>
      <c r="CM232">
        <v>159.85</v>
      </c>
      <c r="CN232">
        <v>89.99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</row>
    <row r="233" spans="1:100" ht="12.75">
      <c r="A233" s="9">
        <v>1</v>
      </c>
      <c r="B233">
        <v>2515470.06</v>
      </c>
      <c r="C233">
        <v>6859741.86</v>
      </c>
      <c r="D233">
        <v>171.37</v>
      </c>
      <c r="E233">
        <v>3</v>
      </c>
      <c r="F233">
        <v>155.11</v>
      </c>
      <c r="G233">
        <v>0.0472</v>
      </c>
      <c r="H233">
        <v>1.0134</v>
      </c>
      <c r="I233">
        <v>2.0225</v>
      </c>
      <c r="J233">
        <v>0.47</v>
      </c>
      <c r="K233">
        <v>16.1</v>
      </c>
      <c r="L233">
        <v>16.26</v>
      </c>
      <c r="M233">
        <v>3.56</v>
      </c>
      <c r="N233">
        <v>15.5</v>
      </c>
      <c r="O233">
        <v>0.6</v>
      </c>
      <c r="P233">
        <v>1</v>
      </c>
      <c r="Q233">
        <v>3</v>
      </c>
      <c r="R233">
        <v>48</v>
      </c>
      <c r="S233">
        <v>16.9</v>
      </c>
      <c r="T233">
        <v>8.8</v>
      </c>
      <c r="U233">
        <v>80.3</v>
      </c>
      <c r="V233">
        <v>29</v>
      </c>
      <c r="W233">
        <v>62143914</v>
      </c>
      <c r="X233">
        <v>-1</v>
      </c>
      <c r="Y233">
        <v>175.54</v>
      </c>
      <c r="Z233">
        <v>75.76</v>
      </c>
      <c r="AA233">
        <v>15.19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62143915</v>
      </c>
      <c r="AK233">
        <v>-1</v>
      </c>
      <c r="AL233">
        <v>118.35</v>
      </c>
      <c r="AM233">
        <v>68.97</v>
      </c>
      <c r="AN233">
        <v>15.86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70151257</v>
      </c>
      <c r="AX233">
        <v>1</v>
      </c>
      <c r="AY233">
        <v>9.58</v>
      </c>
      <c r="AZ233">
        <v>48.74</v>
      </c>
      <c r="BA233">
        <v>8.03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440304</v>
      </c>
      <c r="BK233">
        <v>-1</v>
      </c>
      <c r="BL233">
        <v>110.67</v>
      </c>
      <c r="BM233">
        <v>47.03</v>
      </c>
      <c r="BN233">
        <v>6.72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8230703</v>
      </c>
      <c r="BX233">
        <v>-1</v>
      </c>
      <c r="BY233">
        <v>159.86</v>
      </c>
      <c r="BZ233">
        <v>159.86</v>
      </c>
      <c r="CA233">
        <v>89.99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8230703</v>
      </c>
      <c r="CK233">
        <v>-1</v>
      </c>
      <c r="CL233">
        <v>159.85</v>
      </c>
      <c r="CM233">
        <v>159.85</v>
      </c>
      <c r="CN233">
        <v>89.99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</row>
    <row r="234" spans="1:100" ht="12.75">
      <c r="A234" s="9">
        <v>1</v>
      </c>
      <c r="B234">
        <v>2515472.01</v>
      </c>
      <c r="C234">
        <v>6859743</v>
      </c>
      <c r="D234">
        <v>176.42</v>
      </c>
      <c r="E234">
        <v>3</v>
      </c>
      <c r="F234">
        <v>155.27</v>
      </c>
      <c r="G234">
        <v>0.0841</v>
      </c>
      <c r="H234">
        <v>0.5689</v>
      </c>
      <c r="I234">
        <v>0.7448</v>
      </c>
      <c r="J234">
        <v>0.47</v>
      </c>
      <c r="K234">
        <v>21.14</v>
      </c>
      <c r="L234">
        <v>21.15</v>
      </c>
      <c r="M234">
        <v>4.69</v>
      </c>
      <c r="N234">
        <v>21.6</v>
      </c>
      <c r="O234">
        <v>0.6</v>
      </c>
      <c r="P234">
        <v>1</v>
      </c>
      <c r="Q234">
        <v>3</v>
      </c>
      <c r="R234">
        <v>46.3</v>
      </c>
      <c r="S234">
        <v>17.4</v>
      </c>
      <c r="T234">
        <v>3.8</v>
      </c>
      <c r="U234">
        <v>80</v>
      </c>
      <c r="V234">
        <v>86</v>
      </c>
      <c r="W234">
        <v>62143914</v>
      </c>
      <c r="X234">
        <v>-1</v>
      </c>
      <c r="Y234">
        <v>175.21</v>
      </c>
      <c r="Z234">
        <v>75.92</v>
      </c>
      <c r="AA234">
        <v>15.35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62143915</v>
      </c>
      <c r="AK234">
        <v>-1</v>
      </c>
      <c r="AL234">
        <v>118.45</v>
      </c>
      <c r="AM234">
        <v>69.1</v>
      </c>
      <c r="AN234">
        <v>16.05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70151257</v>
      </c>
      <c r="AX234">
        <v>1</v>
      </c>
      <c r="AY234">
        <v>9.36</v>
      </c>
      <c r="AZ234">
        <v>48.76</v>
      </c>
      <c r="BA234">
        <v>8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440304</v>
      </c>
      <c r="BK234">
        <v>-1</v>
      </c>
      <c r="BL234">
        <v>110.48</v>
      </c>
      <c r="BM234">
        <v>47.05</v>
      </c>
      <c r="BN234">
        <v>6.81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8230703</v>
      </c>
      <c r="BX234">
        <v>-1</v>
      </c>
      <c r="BY234">
        <v>159.86</v>
      </c>
      <c r="BZ234">
        <v>159.86</v>
      </c>
      <c r="CA234">
        <v>89.99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8230703</v>
      </c>
      <c r="CK234">
        <v>-1</v>
      </c>
      <c r="CL234">
        <v>159.85</v>
      </c>
      <c r="CM234">
        <v>159.85</v>
      </c>
      <c r="CN234">
        <v>89.99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</row>
    <row r="235" spans="1:100" ht="12.75">
      <c r="A235" s="9">
        <v>1</v>
      </c>
      <c r="B235">
        <v>2515477.72</v>
      </c>
      <c r="C235">
        <v>6859742.85</v>
      </c>
      <c r="D235">
        <v>179.35</v>
      </c>
      <c r="E235">
        <v>3</v>
      </c>
      <c r="F235">
        <v>155.29</v>
      </c>
      <c r="G235">
        <v>0.0994</v>
      </c>
      <c r="H235">
        <v>0.3065</v>
      </c>
      <c r="I235">
        <v>0.5492</v>
      </c>
      <c r="J235">
        <v>0.57</v>
      </c>
      <c r="K235">
        <v>23.85</v>
      </c>
      <c r="L235">
        <v>24.05</v>
      </c>
      <c r="M235">
        <v>5.39</v>
      </c>
      <c r="N235">
        <v>25.4</v>
      </c>
      <c r="O235">
        <v>0.6</v>
      </c>
      <c r="P235">
        <v>1</v>
      </c>
      <c r="Q235">
        <v>3</v>
      </c>
      <c r="R235">
        <v>45.6</v>
      </c>
      <c r="S235">
        <v>20.1</v>
      </c>
      <c r="T235">
        <v>1.9</v>
      </c>
      <c r="U235">
        <v>92</v>
      </c>
      <c r="V235">
        <v>102</v>
      </c>
      <c r="W235">
        <v>62143914</v>
      </c>
      <c r="X235">
        <v>-1</v>
      </c>
      <c r="Y235">
        <v>174.98</v>
      </c>
      <c r="Z235">
        <v>76.25</v>
      </c>
      <c r="AA235">
        <v>15.68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62143915</v>
      </c>
      <c r="AK235">
        <v>-1</v>
      </c>
      <c r="AL235">
        <v>119.24</v>
      </c>
      <c r="AM235">
        <v>69.43</v>
      </c>
      <c r="AN235">
        <v>16.31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70151257</v>
      </c>
      <c r="AX235">
        <v>1</v>
      </c>
      <c r="AY235">
        <v>9.31</v>
      </c>
      <c r="AZ235">
        <v>48.88</v>
      </c>
      <c r="BA235">
        <v>7.87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440304</v>
      </c>
      <c r="BK235">
        <v>-1</v>
      </c>
      <c r="BL235">
        <v>110.89</v>
      </c>
      <c r="BM235">
        <v>47.18</v>
      </c>
      <c r="BN235">
        <v>7.01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8230703</v>
      </c>
      <c r="BX235">
        <v>-1</v>
      </c>
      <c r="BY235">
        <v>159.86</v>
      </c>
      <c r="BZ235">
        <v>159.86</v>
      </c>
      <c r="CA235">
        <v>89.99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8230703</v>
      </c>
      <c r="CK235">
        <v>-1</v>
      </c>
      <c r="CL235">
        <v>159.85</v>
      </c>
      <c r="CM235">
        <v>159.85</v>
      </c>
      <c r="CN235">
        <v>89.99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</row>
    <row r="236" spans="1:100" ht="12.75">
      <c r="A236" s="9">
        <v>1</v>
      </c>
      <c r="B236">
        <v>2515477.1</v>
      </c>
      <c r="C236">
        <v>6859748.68</v>
      </c>
      <c r="D236">
        <v>179.69</v>
      </c>
      <c r="E236">
        <v>3</v>
      </c>
      <c r="F236">
        <v>155.78</v>
      </c>
      <c r="G236">
        <v>0.1153</v>
      </c>
      <c r="H236">
        <v>-0.4915</v>
      </c>
      <c r="I236">
        <v>0.4812</v>
      </c>
      <c r="J236">
        <v>0.62</v>
      </c>
      <c r="K236">
        <v>23.44</v>
      </c>
      <c r="L236">
        <v>23.91</v>
      </c>
      <c r="M236">
        <v>4.53</v>
      </c>
      <c r="N236">
        <v>23.1</v>
      </c>
      <c r="O236">
        <v>0.6</v>
      </c>
      <c r="P236">
        <v>1</v>
      </c>
      <c r="Q236">
        <v>3</v>
      </c>
      <c r="R236">
        <v>44.5</v>
      </c>
      <c r="S236">
        <v>19.4</v>
      </c>
      <c r="T236">
        <v>2.9</v>
      </c>
      <c r="U236">
        <v>82.4</v>
      </c>
      <c r="V236">
        <v>85</v>
      </c>
      <c r="W236">
        <v>62143914</v>
      </c>
      <c r="X236">
        <v>-1</v>
      </c>
      <c r="Y236">
        <v>173.84</v>
      </c>
      <c r="Z236">
        <v>76.13</v>
      </c>
      <c r="AA236">
        <v>15.59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62143915</v>
      </c>
      <c r="AK236">
        <v>-1</v>
      </c>
      <c r="AL236">
        <v>118.33</v>
      </c>
      <c r="AM236">
        <v>69.33</v>
      </c>
      <c r="AN236">
        <v>16.5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70151257</v>
      </c>
      <c r="AX236">
        <v>1</v>
      </c>
      <c r="AY236">
        <v>8.3</v>
      </c>
      <c r="AZ236">
        <v>48.83</v>
      </c>
      <c r="BA236">
        <v>7.9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440304</v>
      </c>
      <c r="BK236">
        <v>-1</v>
      </c>
      <c r="BL236">
        <v>109.3</v>
      </c>
      <c r="BM236">
        <v>47.02</v>
      </c>
      <c r="BN236">
        <v>7.03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8230703</v>
      </c>
      <c r="BX236">
        <v>-1</v>
      </c>
      <c r="BY236">
        <v>159.86</v>
      </c>
      <c r="BZ236">
        <v>159.86</v>
      </c>
      <c r="CA236">
        <v>89.99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8230703</v>
      </c>
      <c r="CK236">
        <v>-1</v>
      </c>
      <c r="CL236">
        <v>159.85</v>
      </c>
      <c r="CM236">
        <v>159.85</v>
      </c>
      <c r="CN236">
        <v>89.99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</row>
    <row r="237" spans="1:100" ht="12.75">
      <c r="A237" s="9">
        <v>1</v>
      </c>
      <c r="B237">
        <v>2515475.98</v>
      </c>
      <c r="C237">
        <v>6859746.07</v>
      </c>
      <c r="D237">
        <v>177.64</v>
      </c>
      <c r="E237">
        <v>3</v>
      </c>
      <c r="F237">
        <v>155.52</v>
      </c>
      <c r="G237">
        <v>0.15</v>
      </c>
      <c r="H237">
        <v>0.6</v>
      </c>
      <c r="I237">
        <v>0.7</v>
      </c>
      <c r="J237">
        <v>1.35</v>
      </c>
      <c r="K237">
        <v>22.02</v>
      </c>
      <c r="L237">
        <v>22.12</v>
      </c>
      <c r="M237">
        <v>7.83</v>
      </c>
      <c r="N237">
        <v>29.6</v>
      </c>
      <c r="O237">
        <v>0.6</v>
      </c>
      <c r="P237">
        <v>1</v>
      </c>
      <c r="Q237">
        <v>3</v>
      </c>
      <c r="R237">
        <v>48.9</v>
      </c>
      <c r="S237">
        <v>19.8</v>
      </c>
      <c r="T237">
        <v>9.6</v>
      </c>
      <c r="U237">
        <v>81.2</v>
      </c>
      <c r="V237">
        <v>50</v>
      </c>
      <c r="W237">
        <v>62143914</v>
      </c>
      <c r="X237">
        <v>-1</v>
      </c>
      <c r="Y237">
        <v>174.41</v>
      </c>
      <c r="Z237">
        <v>76.08</v>
      </c>
      <c r="AA237">
        <v>15.53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62143915</v>
      </c>
      <c r="AK237">
        <v>-1</v>
      </c>
      <c r="AL237">
        <v>118.55</v>
      </c>
      <c r="AM237">
        <v>69.29</v>
      </c>
      <c r="AN237">
        <v>16.33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70151257</v>
      </c>
      <c r="AX237">
        <v>1</v>
      </c>
      <c r="AY237">
        <v>8.77</v>
      </c>
      <c r="AZ237">
        <v>48.83</v>
      </c>
      <c r="BA237">
        <v>7.92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440304</v>
      </c>
      <c r="BK237">
        <v>-1</v>
      </c>
      <c r="BL237">
        <v>109.92</v>
      </c>
      <c r="BM237">
        <v>47.06</v>
      </c>
      <c r="BN237">
        <v>6.97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8230703</v>
      </c>
      <c r="BX237">
        <v>-1</v>
      </c>
      <c r="BY237">
        <v>159.86</v>
      </c>
      <c r="BZ237">
        <v>159.86</v>
      </c>
      <c r="CA237">
        <v>89.99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8230703</v>
      </c>
      <c r="CK237">
        <v>-1</v>
      </c>
      <c r="CL237">
        <v>159.85</v>
      </c>
      <c r="CM237">
        <v>159.85</v>
      </c>
      <c r="CN237">
        <v>89.99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</row>
    <row r="238" spans="1:100" ht="12.75">
      <c r="A238" s="9">
        <v>1</v>
      </c>
      <c r="B238">
        <v>2515473.35</v>
      </c>
      <c r="C238">
        <v>6859751.72</v>
      </c>
      <c r="D238">
        <v>178.53</v>
      </c>
      <c r="E238">
        <v>3</v>
      </c>
      <c r="F238">
        <v>155.78</v>
      </c>
      <c r="G238">
        <v>0.1111</v>
      </c>
      <c r="H238">
        <v>-0.0272</v>
      </c>
      <c r="I238">
        <v>0.5125</v>
      </c>
      <c r="J238">
        <v>0.49</v>
      </c>
      <c r="K238">
        <v>22.76</v>
      </c>
      <c r="L238">
        <v>22.75</v>
      </c>
      <c r="M238">
        <v>5</v>
      </c>
      <c r="N238">
        <v>23.5</v>
      </c>
      <c r="O238">
        <v>0.6</v>
      </c>
      <c r="P238">
        <v>1</v>
      </c>
      <c r="Q238">
        <v>3</v>
      </c>
      <c r="R238">
        <v>46.6</v>
      </c>
      <c r="S238">
        <v>21</v>
      </c>
      <c r="T238">
        <v>2.9</v>
      </c>
      <c r="U238">
        <v>82.5</v>
      </c>
      <c r="V238">
        <v>83</v>
      </c>
      <c r="W238">
        <v>62143914</v>
      </c>
      <c r="X238">
        <v>-1</v>
      </c>
      <c r="Y238">
        <v>173.39</v>
      </c>
      <c r="Z238">
        <v>75.88</v>
      </c>
      <c r="AA238">
        <v>15.35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62143915</v>
      </c>
      <c r="AK238">
        <v>-1</v>
      </c>
      <c r="AL238">
        <v>117.41</v>
      </c>
      <c r="AM238">
        <v>69.09</v>
      </c>
      <c r="AN238">
        <v>16.45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70151257</v>
      </c>
      <c r="AX238">
        <v>1</v>
      </c>
      <c r="AY238">
        <v>7.84</v>
      </c>
      <c r="AZ238">
        <v>48.73</v>
      </c>
      <c r="BA238">
        <v>7.99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440304</v>
      </c>
      <c r="BK238">
        <v>-1</v>
      </c>
      <c r="BL238">
        <v>108.21</v>
      </c>
      <c r="BM238">
        <v>46.86</v>
      </c>
      <c r="BN238">
        <v>6.94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8230703</v>
      </c>
      <c r="BX238">
        <v>-1</v>
      </c>
      <c r="BY238">
        <v>159.86</v>
      </c>
      <c r="BZ238">
        <v>159.86</v>
      </c>
      <c r="CA238">
        <v>89.99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8230703</v>
      </c>
      <c r="CK238">
        <v>-1</v>
      </c>
      <c r="CL238">
        <v>159.85</v>
      </c>
      <c r="CM238">
        <v>159.85</v>
      </c>
      <c r="CN238">
        <v>89.99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</row>
    <row r="239" spans="1:100" ht="12.75">
      <c r="A239" s="9">
        <v>1</v>
      </c>
      <c r="B239">
        <v>2515479.34</v>
      </c>
      <c r="C239">
        <v>6859746.07</v>
      </c>
      <c r="D239">
        <v>177.33</v>
      </c>
      <c r="E239">
        <v>3</v>
      </c>
      <c r="F239">
        <v>155.42</v>
      </c>
      <c r="G239">
        <v>-0.987</v>
      </c>
      <c r="H239">
        <v>24.04</v>
      </c>
      <c r="I239">
        <v>0.6168</v>
      </c>
      <c r="J239">
        <v>8.18</v>
      </c>
      <c r="K239">
        <v>21.89</v>
      </c>
      <c r="L239">
        <v>21.91</v>
      </c>
      <c r="M239">
        <v>4.84</v>
      </c>
      <c r="N239">
        <v>22.5</v>
      </c>
      <c r="O239">
        <v>0.6</v>
      </c>
      <c r="P239">
        <v>1</v>
      </c>
      <c r="Q239">
        <v>3</v>
      </c>
      <c r="R239">
        <v>48.3</v>
      </c>
      <c r="S239">
        <v>21.2</v>
      </c>
      <c r="T239">
        <v>1.9</v>
      </c>
      <c r="U239">
        <v>84.2</v>
      </c>
      <c r="V239">
        <v>80</v>
      </c>
      <c r="W239">
        <v>62143914</v>
      </c>
      <c r="X239">
        <v>-1</v>
      </c>
      <c r="Y239">
        <v>174.27</v>
      </c>
      <c r="Z239">
        <v>76.25</v>
      </c>
      <c r="AA239">
        <v>15.7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62143915</v>
      </c>
      <c r="AK239">
        <v>-1</v>
      </c>
      <c r="AL239">
        <v>119</v>
      </c>
      <c r="AM239">
        <v>69.46</v>
      </c>
      <c r="AN239">
        <v>16.46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70151257</v>
      </c>
      <c r="AX239">
        <v>1</v>
      </c>
      <c r="AY239">
        <v>8.72</v>
      </c>
      <c r="AZ239">
        <v>48.91</v>
      </c>
      <c r="BA239">
        <v>7.83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440304</v>
      </c>
      <c r="BK239">
        <v>-1</v>
      </c>
      <c r="BL239">
        <v>110.14</v>
      </c>
      <c r="BM239">
        <v>47.13</v>
      </c>
      <c r="BN239">
        <v>7.08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8230703</v>
      </c>
      <c r="BX239">
        <v>-1</v>
      </c>
      <c r="BY239">
        <v>159.86</v>
      </c>
      <c r="BZ239">
        <v>159.86</v>
      </c>
      <c r="CA239">
        <v>89.99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8230703</v>
      </c>
      <c r="CK239">
        <v>-1</v>
      </c>
      <c r="CL239">
        <v>159.85</v>
      </c>
      <c r="CM239">
        <v>159.85</v>
      </c>
      <c r="CN239">
        <v>89.99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</row>
    <row r="240" spans="1:100" ht="12.75">
      <c r="A240" s="9">
        <v>1</v>
      </c>
      <c r="B240">
        <v>2515482.39</v>
      </c>
      <c r="C240">
        <v>6859744.8</v>
      </c>
      <c r="D240">
        <v>175.76</v>
      </c>
      <c r="E240">
        <v>3</v>
      </c>
      <c r="F240">
        <v>155.77</v>
      </c>
      <c r="G240">
        <v>0.1282</v>
      </c>
      <c r="H240">
        <v>-0.1597</v>
      </c>
      <c r="I240">
        <v>0.459</v>
      </c>
      <c r="J240">
        <v>0.43</v>
      </c>
      <c r="K240">
        <v>19.92</v>
      </c>
      <c r="L240">
        <v>19.99</v>
      </c>
      <c r="M240">
        <v>4.8</v>
      </c>
      <c r="N240">
        <v>21</v>
      </c>
      <c r="O240">
        <v>0.6</v>
      </c>
      <c r="P240">
        <v>1</v>
      </c>
      <c r="Q240">
        <v>3</v>
      </c>
      <c r="R240">
        <v>49.7</v>
      </c>
      <c r="S240">
        <v>15.7</v>
      </c>
      <c r="T240">
        <v>1.9</v>
      </c>
      <c r="U240">
        <v>79.5</v>
      </c>
      <c r="V240">
        <v>64</v>
      </c>
      <c r="W240">
        <v>62143914</v>
      </c>
      <c r="X240">
        <v>-1</v>
      </c>
      <c r="Y240">
        <v>174.39</v>
      </c>
      <c r="Z240">
        <v>76.4</v>
      </c>
      <c r="AA240">
        <v>15.85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62143915</v>
      </c>
      <c r="AK240">
        <v>-1</v>
      </c>
      <c r="AL240">
        <v>119.57</v>
      </c>
      <c r="AM240">
        <v>69.62</v>
      </c>
      <c r="AN240">
        <v>16.51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70151257</v>
      </c>
      <c r="AX240">
        <v>1</v>
      </c>
      <c r="AY240">
        <v>8.9</v>
      </c>
      <c r="AZ240">
        <v>48.99</v>
      </c>
      <c r="BA240">
        <v>7.75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440304</v>
      </c>
      <c r="BK240">
        <v>-1</v>
      </c>
      <c r="BL240">
        <v>110.67</v>
      </c>
      <c r="BM240">
        <v>47.23</v>
      </c>
      <c r="BN240">
        <v>7.16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8230703</v>
      </c>
      <c r="BX240">
        <v>-1</v>
      </c>
      <c r="BY240">
        <v>159.86</v>
      </c>
      <c r="BZ240">
        <v>159.86</v>
      </c>
      <c r="CA240">
        <v>89.99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8230703</v>
      </c>
      <c r="CK240">
        <v>-1</v>
      </c>
      <c r="CL240">
        <v>159.85</v>
      </c>
      <c r="CM240">
        <v>159.85</v>
      </c>
      <c r="CN240">
        <v>89.99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</row>
    <row r="241" spans="1:100" ht="12.75">
      <c r="A241" s="9">
        <v>1</v>
      </c>
      <c r="B241">
        <v>2515484.17</v>
      </c>
      <c r="C241">
        <v>6859750.46</v>
      </c>
      <c r="D241">
        <v>179.45</v>
      </c>
      <c r="E241">
        <v>3</v>
      </c>
      <c r="F241">
        <v>155.62</v>
      </c>
      <c r="G241">
        <v>0.1358</v>
      </c>
      <c r="H241">
        <v>-0.5873</v>
      </c>
      <c r="I241">
        <v>0.482</v>
      </c>
      <c r="J241">
        <v>0.46</v>
      </c>
      <c r="K241">
        <v>23.47</v>
      </c>
      <c r="L241">
        <v>23.83</v>
      </c>
      <c r="M241">
        <v>5.3</v>
      </c>
      <c r="N241">
        <v>25</v>
      </c>
      <c r="O241">
        <v>0.6</v>
      </c>
      <c r="P241">
        <v>1</v>
      </c>
      <c r="Q241">
        <v>3</v>
      </c>
      <c r="R241">
        <v>52.8</v>
      </c>
      <c r="S241">
        <v>17.3</v>
      </c>
      <c r="T241">
        <v>2.8</v>
      </c>
      <c r="U241">
        <v>94.9</v>
      </c>
      <c r="V241">
        <v>145</v>
      </c>
      <c r="W241">
        <v>62143914</v>
      </c>
      <c r="X241">
        <v>-1</v>
      </c>
      <c r="Y241">
        <v>173.21</v>
      </c>
      <c r="Z241">
        <v>76.45</v>
      </c>
      <c r="AA241">
        <v>15.93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62143915</v>
      </c>
      <c r="AK241">
        <v>-1</v>
      </c>
      <c r="AL241">
        <v>119.01</v>
      </c>
      <c r="AM241">
        <v>69.68</v>
      </c>
      <c r="AN241">
        <v>16.83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70151257</v>
      </c>
      <c r="AX241">
        <v>1</v>
      </c>
      <c r="AY241">
        <v>7.86</v>
      </c>
      <c r="AZ241">
        <v>48.98</v>
      </c>
      <c r="BA241">
        <v>7.74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440304</v>
      </c>
      <c r="BK241">
        <v>-1</v>
      </c>
      <c r="BL241">
        <v>109.32</v>
      </c>
      <c r="BM241">
        <v>47.13</v>
      </c>
      <c r="BN241">
        <v>7.28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8230703</v>
      </c>
      <c r="BX241">
        <v>-1</v>
      </c>
      <c r="BY241">
        <v>159.86</v>
      </c>
      <c r="BZ241">
        <v>159.86</v>
      </c>
      <c r="CA241">
        <v>89.99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8230703</v>
      </c>
      <c r="CK241">
        <v>-1</v>
      </c>
      <c r="CL241">
        <v>159.85</v>
      </c>
      <c r="CM241">
        <v>159.85</v>
      </c>
      <c r="CN241">
        <v>89.99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</row>
    <row r="242" spans="1:100" ht="12.75">
      <c r="A242" s="9">
        <v>1</v>
      </c>
      <c r="B242">
        <v>2515479.28</v>
      </c>
      <c r="C242">
        <v>6859753.59</v>
      </c>
      <c r="D242">
        <v>180.68</v>
      </c>
      <c r="E242">
        <v>3</v>
      </c>
      <c r="F242">
        <v>155.98</v>
      </c>
      <c r="G242">
        <v>0.08</v>
      </c>
      <c r="H242">
        <v>0.6252</v>
      </c>
      <c r="I242">
        <v>0.9624</v>
      </c>
      <c r="J242">
        <v>0.68</v>
      </c>
      <c r="K242">
        <v>24.62</v>
      </c>
      <c r="L242">
        <v>24.7</v>
      </c>
      <c r="M242">
        <v>5.2</v>
      </c>
      <c r="N242">
        <v>25.4</v>
      </c>
      <c r="O242">
        <v>0.6</v>
      </c>
      <c r="P242">
        <v>1</v>
      </c>
      <c r="Q242">
        <v>3</v>
      </c>
      <c r="R242">
        <v>56.1</v>
      </c>
      <c r="S242">
        <v>20.7</v>
      </c>
      <c r="T242">
        <v>1.9</v>
      </c>
      <c r="U242">
        <v>99.6</v>
      </c>
      <c r="V242">
        <v>105</v>
      </c>
      <c r="W242">
        <v>62143914</v>
      </c>
      <c r="X242">
        <v>-1</v>
      </c>
      <c r="Y242">
        <v>172.78</v>
      </c>
      <c r="Z242">
        <v>76.18</v>
      </c>
      <c r="AA242">
        <v>15.67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62143915</v>
      </c>
      <c r="AK242">
        <v>-1</v>
      </c>
      <c r="AL242">
        <v>117.95</v>
      </c>
      <c r="AM242">
        <v>69.4</v>
      </c>
      <c r="AN242">
        <v>16.78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70151257</v>
      </c>
      <c r="AX242">
        <v>1</v>
      </c>
      <c r="AY242">
        <v>7.4</v>
      </c>
      <c r="AZ242">
        <v>48.85</v>
      </c>
      <c r="BA242">
        <v>7.87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440304</v>
      </c>
      <c r="BK242">
        <v>-1</v>
      </c>
      <c r="BL242">
        <v>108.17</v>
      </c>
      <c r="BM242">
        <v>46.94</v>
      </c>
      <c r="BN242">
        <v>7.15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8230703</v>
      </c>
      <c r="BX242">
        <v>-1</v>
      </c>
      <c r="BY242">
        <v>159.86</v>
      </c>
      <c r="BZ242">
        <v>159.86</v>
      </c>
      <c r="CA242">
        <v>89.99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8230703</v>
      </c>
      <c r="CK242">
        <v>-1</v>
      </c>
      <c r="CL242">
        <v>159.85</v>
      </c>
      <c r="CM242">
        <v>159.85</v>
      </c>
      <c r="CN242">
        <v>89.99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</row>
    <row r="243" spans="1:100" ht="12.75">
      <c r="A243" s="9">
        <v>1</v>
      </c>
      <c r="B243">
        <v>2515487.6</v>
      </c>
      <c r="C243">
        <v>6859749.34</v>
      </c>
      <c r="D243">
        <v>174.82</v>
      </c>
      <c r="E243">
        <v>3</v>
      </c>
      <c r="F243">
        <v>156.01</v>
      </c>
      <c r="G243">
        <v>0.1138</v>
      </c>
      <c r="H243">
        <v>-0.0633</v>
      </c>
      <c r="I243">
        <v>0.3911</v>
      </c>
      <c r="J243">
        <v>0.51</v>
      </c>
      <c r="K243">
        <v>18.79</v>
      </c>
      <c r="L243">
        <v>18.8</v>
      </c>
      <c r="M243">
        <v>4.15</v>
      </c>
      <c r="N243">
        <v>18.6</v>
      </c>
      <c r="O243">
        <v>0.6</v>
      </c>
      <c r="P243">
        <v>1</v>
      </c>
      <c r="Q243">
        <v>3</v>
      </c>
      <c r="R243">
        <v>65.7</v>
      </c>
      <c r="S243">
        <v>24</v>
      </c>
      <c r="T243">
        <v>4.8</v>
      </c>
      <c r="U243">
        <v>105.7</v>
      </c>
      <c r="V243">
        <v>85</v>
      </c>
      <c r="W243">
        <v>62143914</v>
      </c>
      <c r="X243">
        <v>-1</v>
      </c>
      <c r="Y243">
        <v>173.29</v>
      </c>
      <c r="Z243">
        <v>76.57</v>
      </c>
      <c r="AA243">
        <v>16.05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62143915</v>
      </c>
      <c r="AK243">
        <v>-1</v>
      </c>
      <c r="AL243">
        <v>119.61</v>
      </c>
      <c r="AM243">
        <v>69.83</v>
      </c>
      <c r="AN243">
        <v>16.85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70151257</v>
      </c>
      <c r="AX243">
        <v>1</v>
      </c>
      <c r="AY243">
        <v>8</v>
      </c>
      <c r="AZ243">
        <v>49.08</v>
      </c>
      <c r="BA243">
        <v>7.64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440304</v>
      </c>
      <c r="BK243">
        <v>-1</v>
      </c>
      <c r="BL243">
        <v>109.83</v>
      </c>
      <c r="BM243">
        <v>47.22</v>
      </c>
      <c r="BN243">
        <v>7.36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8230703</v>
      </c>
      <c r="BX243">
        <v>-1</v>
      </c>
      <c r="BY243">
        <v>159.86</v>
      </c>
      <c r="BZ243">
        <v>159.86</v>
      </c>
      <c r="CA243">
        <v>89.99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8230703</v>
      </c>
      <c r="CK243">
        <v>-1</v>
      </c>
      <c r="CL243">
        <v>159.85</v>
      </c>
      <c r="CM243">
        <v>159.85</v>
      </c>
      <c r="CN243">
        <v>89.99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</row>
    <row r="244" spans="1:100" ht="12.75">
      <c r="A244" s="9">
        <v>1</v>
      </c>
      <c r="B244">
        <v>2515483.18</v>
      </c>
      <c r="C244">
        <v>6859741.53</v>
      </c>
      <c r="D244">
        <v>170.18</v>
      </c>
      <c r="E244">
        <v>3</v>
      </c>
      <c r="F244">
        <v>156.13</v>
      </c>
      <c r="G244">
        <v>0.1186</v>
      </c>
      <c r="H244">
        <v>-0.0059</v>
      </c>
      <c r="I244">
        <v>0.2842</v>
      </c>
      <c r="J244">
        <v>0.49</v>
      </c>
      <c r="K244">
        <v>13.95</v>
      </c>
      <c r="L244">
        <v>14.05</v>
      </c>
      <c r="M244">
        <v>3.32</v>
      </c>
      <c r="N244">
        <v>13.4</v>
      </c>
      <c r="O244">
        <v>0.6</v>
      </c>
      <c r="P244">
        <v>1</v>
      </c>
      <c r="Q244">
        <v>3</v>
      </c>
      <c r="R244">
        <v>48.8</v>
      </c>
      <c r="S244">
        <v>15.4</v>
      </c>
      <c r="T244">
        <v>16.6</v>
      </c>
      <c r="U244">
        <v>72.7</v>
      </c>
      <c r="V244">
        <v>19</v>
      </c>
      <c r="W244">
        <v>62143914</v>
      </c>
      <c r="X244">
        <v>-1</v>
      </c>
      <c r="Y244">
        <v>174.99</v>
      </c>
      <c r="Z244">
        <v>76.41</v>
      </c>
      <c r="AA244">
        <v>15.84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62143915</v>
      </c>
      <c r="AK244">
        <v>-1</v>
      </c>
      <c r="AL244">
        <v>120.14</v>
      </c>
      <c r="AM244">
        <v>69.65</v>
      </c>
      <c r="AN244">
        <v>16.34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70151257</v>
      </c>
      <c r="AX244">
        <v>1</v>
      </c>
      <c r="AY244">
        <v>9.47</v>
      </c>
      <c r="AZ244">
        <v>49.04</v>
      </c>
      <c r="BA244">
        <v>7.71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440304</v>
      </c>
      <c r="BK244">
        <v>-1</v>
      </c>
      <c r="BL244">
        <v>111.58</v>
      </c>
      <c r="BM244">
        <v>47.32</v>
      </c>
      <c r="BN244">
        <v>7.14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8230703</v>
      </c>
      <c r="BX244">
        <v>-1</v>
      </c>
      <c r="BY244">
        <v>159.86</v>
      </c>
      <c r="BZ244">
        <v>159.86</v>
      </c>
      <c r="CA244">
        <v>89.99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8230703</v>
      </c>
      <c r="CK244">
        <v>-1</v>
      </c>
      <c r="CL244">
        <v>159.85</v>
      </c>
      <c r="CM244">
        <v>159.85</v>
      </c>
      <c r="CN244">
        <v>89.99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</row>
    <row r="245" spans="1:100" ht="12.75">
      <c r="A245" s="9">
        <v>1</v>
      </c>
      <c r="B245">
        <v>2515472.1</v>
      </c>
      <c r="C245">
        <v>6859757.54</v>
      </c>
      <c r="D245">
        <v>178.38</v>
      </c>
      <c r="E245">
        <v>3</v>
      </c>
      <c r="F245">
        <v>156.21</v>
      </c>
      <c r="G245">
        <v>0.1157</v>
      </c>
      <c r="H245">
        <v>-0.2089</v>
      </c>
      <c r="I245">
        <v>0.3573</v>
      </c>
      <c r="J245">
        <v>0.58</v>
      </c>
      <c r="K245">
        <v>22.18</v>
      </c>
      <c r="L245">
        <v>22.17</v>
      </c>
      <c r="M245">
        <v>4.71</v>
      </c>
      <c r="N245">
        <v>22.4</v>
      </c>
      <c r="O245">
        <v>0.6</v>
      </c>
      <c r="P245">
        <v>1</v>
      </c>
      <c r="Q245">
        <v>3</v>
      </c>
      <c r="R245">
        <v>56.1</v>
      </c>
      <c r="S245">
        <v>21.2</v>
      </c>
      <c r="T245">
        <v>1.9</v>
      </c>
      <c r="U245">
        <v>100.4</v>
      </c>
      <c r="V245">
        <v>90</v>
      </c>
      <c r="W245">
        <v>62143914</v>
      </c>
      <c r="X245">
        <v>-1</v>
      </c>
      <c r="Y245">
        <v>172.24</v>
      </c>
      <c r="Z245">
        <v>75.72</v>
      </c>
      <c r="AA245">
        <v>15.22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62143915</v>
      </c>
      <c r="AK245">
        <v>-1</v>
      </c>
      <c r="AL245">
        <v>116.45</v>
      </c>
      <c r="AM245">
        <v>68.96</v>
      </c>
      <c r="AN245">
        <v>16.62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70151257</v>
      </c>
      <c r="AX245">
        <v>1</v>
      </c>
      <c r="AY245">
        <v>6.86</v>
      </c>
      <c r="AZ245">
        <v>48.67</v>
      </c>
      <c r="BA245">
        <v>8.04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440304</v>
      </c>
      <c r="BK245">
        <v>-1</v>
      </c>
      <c r="BL245">
        <v>106.57</v>
      </c>
      <c r="BM245">
        <v>46.68</v>
      </c>
      <c r="BN245">
        <v>6.95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8230703</v>
      </c>
      <c r="BX245">
        <v>-1</v>
      </c>
      <c r="BY245">
        <v>159.86</v>
      </c>
      <c r="BZ245">
        <v>159.86</v>
      </c>
      <c r="CA245">
        <v>89.99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8230703</v>
      </c>
      <c r="CK245">
        <v>-1</v>
      </c>
      <c r="CL245">
        <v>159.85</v>
      </c>
      <c r="CM245">
        <v>159.85</v>
      </c>
      <c r="CN245">
        <v>89.99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</row>
    <row r="246" spans="1:100" ht="12.75">
      <c r="A246" s="9">
        <v>1</v>
      </c>
      <c r="B246">
        <v>2515474.79</v>
      </c>
      <c r="C246">
        <v>6859762.83</v>
      </c>
      <c r="D246">
        <v>179.87</v>
      </c>
      <c r="E246">
        <v>3</v>
      </c>
      <c r="F246">
        <v>156.37</v>
      </c>
      <c r="G246">
        <v>0.0958</v>
      </c>
      <c r="H246">
        <v>0.1498</v>
      </c>
      <c r="I246">
        <v>0.6064</v>
      </c>
      <c r="J246">
        <v>0.38</v>
      </c>
      <c r="K246">
        <v>23.49</v>
      </c>
      <c r="L246">
        <v>23.49</v>
      </c>
      <c r="M246">
        <v>4.8</v>
      </c>
      <c r="N246">
        <v>23.5</v>
      </c>
      <c r="O246">
        <v>0.6</v>
      </c>
      <c r="P246">
        <v>1</v>
      </c>
      <c r="Q246">
        <v>3</v>
      </c>
      <c r="R246">
        <v>66.4</v>
      </c>
      <c r="S246">
        <v>19.5</v>
      </c>
      <c r="T246">
        <v>3.9</v>
      </c>
      <c r="U246">
        <v>102.5</v>
      </c>
      <c r="V246">
        <v>97</v>
      </c>
      <c r="W246">
        <v>62143914</v>
      </c>
      <c r="X246">
        <v>-1</v>
      </c>
      <c r="Y246">
        <v>171.06</v>
      </c>
      <c r="Z246">
        <v>75.79</v>
      </c>
      <c r="AA246">
        <v>15.34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62143915</v>
      </c>
      <c r="AK246">
        <v>-1</v>
      </c>
      <c r="AL246">
        <v>116.12</v>
      </c>
      <c r="AM246">
        <v>69.05</v>
      </c>
      <c r="AN246">
        <v>16.94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70151257</v>
      </c>
      <c r="AX246">
        <v>1</v>
      </c>
      <c r="AY246">
        <v>5.9</v>
      </c>
      <c r="AZ246">
        <v>48.69</v>
      </c>
      <c r="BA246">
        <v>8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440304</v>
      </c>
      <c r="BK246">
        <v>-1</v>
      </c>
      <c r="BL246">
        <v>105.41</v>
      </c>
      <c r="BM246">
        <v>46.61</v>
      </c>
      <c r="BN246">
        <v>7.1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8230703</v>
      </c>
      <c r="BX246">
        <v>-1</v>
      </c>
      <c r="BY246">
        <v>159.86</v>
      </c>
      <c r="BZ246">
        <v>159.86</v>
      </c>
      <c r="CA246">
        <v>89.99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8230703</v>
      </c>
      <c r="CK246">
        <v>-1</v>
      </c>
      <c r="CL246">
        <v>159.85</v>
      </c>
      <c r="CM246">
        <v>159.85</v>
      </c>
      <c r="CN246">
        <v>89.99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</row>
    <row r="247" spans="1:100" ht="12.75">
      <c r="A247" s="9">
        <v>1</v>
      </c>
      <c r="B247">
        <v>2515470.07</v>
      </c>
      <c r="C247">
        <v>6859763.41</v>
      </c>
      <c r="D247">
        <v>179.82</v>
      </c>
      <c r="E247">
        <v>3</v>
      </c>
      <c r="F247">
        <v>156.57</v>
      </c>
      <c r="G247">
        <v>0.1135</v>
      </c>
      <c r="H247">
        <v>-0.3166</v>
      </c>
      <c r="I247">
        <v>0.3757</v>
      </c>
      <c r="J247">
        <v>0.6</v>
      </c>
      <c r="K247">
        <v>23.23</v>
      </c>
      <c r="L247">
        <v>23.25</v>
      </c>
      <c r="M247">
        <v>4.64</v>
      </c>
      <c r="N247">
        <v>22.9</v>
      </c>
      <c r="O247">
        <v>0.6</v>
      </c>
      <c r="P247">
        <v>1</v>
      </c>
      <c r="Q247">
        <v>3</v>
      </c>
      <c r="R247">
        <v>44.5</v>
      </c>
      <c r="S247">
        <v>23.8</v>
      </c>
      <c r="T247">
        <v>1.9</v>
      </c>
      <c r="U247">
        <v>90.2</v>
      </c>
      <c r="V247">
        <v>89</v>
      </c>
      <c r="W247">
        <v>62143914</v>
      </c>
      <c r="X247">
        <v>-1</v>
      </c>
      <c r="Y247">
        <v>171.09</v>
      </c>
      <c r="Z247">
        <v>75.54</v>
      </c>
      <c r="AA247">
        <v>15.08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62143915</v>
      </c>
      <c r="AK247">
        <v>-1</v>
      </c>
      <c r="AL247">
        <v>115.4</v>
      </c>
      <c r="AM247">
        <v>68.79</v>
      </c>
      <c r="AN247">
        <v>16.79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70151257</v>
      </c>
      <c r="AX247">
        <v>1</v>
      </c>
      <c r="AY247">
        <v>5.91</v>
      </c>
      <c r="AZ247">
        <v>48.58</v>
      </c>
      <c r="BA247">
        <v>8.11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440304</v>
      </c>
      <c r="BK247">
        <v>-1</v>
      </c>
      <c r="BL247">
        <v>104.84</v>
      </c>
      <c r="BM247">
        <v>46.49</v>
      </c>
      <c r="BN247">
        <v>6.95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8230703</v>
      </c>
      <c r="BX247">
        <v>-1</v>
      </c>
      <c r="BY247">
        <v>159.86</v>
      </c>
      <c r="BZ247">
        <v>159.86</v>
      </c>
      <c r="CA247">
        <v>89.99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8230703</v>
      </c>
      <c r="CK247">
        <v>-1</v>
      </c>
      <c r="CL247">
        <v>159.86</v>
      </c>
      <c r="CM247">
        <v>159.86</v>
      </c>
      <c r="CN247">
        <v>89.99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</row>
    <row r="248" spans="1:100" ht="12.75">
      <c r="A248" s="9">
        <v>1</v>
      </c>
      <c r="B248">
        <v>2515476.74</v>
      </c>
      <c r="C248">
        <v>6859756.72</v>
      </c>
      <c r="D248">
        <v>179.3</v>
      </c>
      <c r="E248">
        <v>3</v>
      </c>
      <c r="F248">
        <v>156.2</v>
      </c>
      <c r="G248">
        <v>0.15</v>
      </c>
      <c r="H248">
        <v>0.6</v>
      </c>
      <c r="I248">
        <v>0.7</v>
      </c>
      <c r="J248">
        <v>1.49</v>
      </c>
      <c r="K248">
        <v>22.69</v>
      </c>
      <c r="L248">
        <v>23.1</v>
      </c>
      <c r="M248">
        <v>8.13</v>
      </c>
      <c r="N248">
        <v>31.1</v>
      </c>
      <c r="O248">
        <v>0.6</v>
      </c>
      <c r="P248">
        <v>1</v>
      </c>
      <c r="Q248">
        <v>3</v>
      </c>
      <c r="R248">
        <v>57.3</v>
      </c>
      <c r="S248">
        <v>20.3</v>
      </c>
      <c r="T248">
        <v>9.7</v>
      </c>
      <c r="U248">
        <v>93.7</v>
      </c>
      <c r="V248">
        <v>69</v>
      </c>
      <c r="W248">
        <v>62143914</v>
      </c>
      <c r="X248">
        <v>-1</v>
      </c>
      <c r="Y248">
        <v>172.24</v>
      </c>
      <c r="Z248">
        <v>75.98</v>
      </c>
      <c r="AA248">
        <v>15.49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62143915</v>
      </c>
      <c r="AK248">
        <v>-1</v>
      </c>
      <c r="AL248">
        <v>117.19</v>
      </c>
      <c r="AM248">
        <v>69.22</v>
      </c>
      <c r="AN248">
        <v>16.78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70151257</v>
      </c>
      <c r="AX248">
        <v>1</v>
      </c>
      <c r="AY248">
        <v>6.91</v>
      </c>
      <c r="AZ248">
        <v>48.77</v>
      </c>
      <c r="BA248">
        <v>7.93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440304</v>
      </c>
      <c r="BK248">
        <v>-1</v>
      </c>
      <c r="BL248">
        <v>107.16</v>
      </c>
      <c r="BM248">
        <v>46.81</v>
      </c>
      <c r="BN248">
        <v>7.09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8230703</v>
      </c>
      <c r="BX248">
        <v>-1</v>
      </c>
      <c r="BY248">
        <v>159.86</v>
      </c>
      <c r="BZ248">
        <v>159.86</v>
      </c>
      <c r="CA248">
        <v>89.99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8230703</v>
      </c>
      <c r="CK248">
        <v>-1</v>
      </c>
      <c r="CL248">
        <v>159.85</v>
      </c>
      <c r="CM248">
        <v>159.85</v>
      </c>
      <c r="CN248">
        <v>89.99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</row>
    <row r="249" spans="1:100" ht="12.75">
      <c r="A249" s="9">
        <v>1</v>
      </c>
      <c r="B249">
        <v>2515474.06</v>
      </c>
      <c r="C249">
        <v>6859754.14</v>
      </c>
      <c r="D249">
        <v>178.87</v>
      </c>
      <c r="E249">
        <v>3</v>
      </c>
      <c r="F249">
        <v>155.86</v>
      </c>
      <c r="G249">
        <v>0.3285</v>
      </c>
      <c r="H249">
        <v>-5.1023</v>
      </c>
      <c r="I249">
        <v>0.1149</v>
      </c>
      <c r="J249">
        <v>0.59</v>
      </c>
      <c r="K249">
        <v>22.69</v>
      </c>
      <c r="L249">
        <v>23.02</v>
      </c>
      <c r="M249">
        <v>4.92</v>
      </c>
      <c r="N249">
        <v>23.5</v>
      </c>
      <c r="O249">
        <v>0.6</v>
      </c>
      <c r="P249">
        <v>1</v>
      </c>
      <c r="Q249">
        <v>3</v>
      </c>
      <c r="R249">
        <v>54.2</v>
      </c>
      <c r="S249">
        <v>19</v>
      </c>
      <c r="T249">
        <v>3.8</v>
      </c>
      <c r="U249">
        <v>99</v>
      </c>
      <c r="V249">
        <v>92</v>
      </c>
      <c r="W249">
        <v>62143914</v>
      </c>
      <c r="X249">
        <v>-1</v>
      </c>
      <c r="Y249">
        <v>172.86</v>
      </c>
      <c r="Z249">
        <v>75.88</v>
      </c>
      <c r="AA249">
        <v>15.36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62143915</v>
      </c>
      <c r="AK249">
        <v>-1</v>
      </c>
      <c r="AL249">
        <v>117.18</v>
      </c>
      <c r="AM249">
        <v>69.1</v>
      </c>
      <c r="AN249">
        <v>16.58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70151257</v>
      </c>
      <c r="AX249">
        <v>1</v>
      </c>
      <c r="AY249">
        <v>7.41</v>
      </c>
      <c r="AZ249">
        <v>48.73</v>
      </c>
      <c r="BA249">
        <v>7.98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440304</v>
      </c>
      <c r="BK249">
        <v>-1</v>
      </c>
      <c r="BL249">
        <v>107.63</v>
      </c>
      <c r="BM249">
        <v>46.81</v>
      </c>
      <c r="BN249">
        <v>6.98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8230703</v>
      </c>
      <c r="BX249">
        <v>-1</v>
      </c>
      <c r="BY249">
        <v>159.86</v>
      </c>
      <c r="BZ249">
        <v>159.86</v>
      </c>
      <c r="CA249">
        <v>89.99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8230703</v>
      </c>
      <c r="CK249">
        <v>-1</v>
      </c>
      <c r="CL249">
        <v>159.85</v>
      </c>
      <c r="CM249">
        <v>159.85</v>
      </c>
      <c r="CN249">
        <v>89.99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</row>
    <row r="250" spans="1:100" ht="12.75">
      <c r="A250" s="9">
        <v>1</v>
      </c>
      <c r="B250">
        <v>2515480.23</v>
      </c>
      <c r="C250">
        <v>6859750.48</v>
      </c>
      <c r="D250">
        <v>176.27</v>
      </c>
      <c r="E250">
        <v>3</v>
      </c>
      <c r="F250">
        <v>155.67</v>
      </c>
      <c r="G250">
        <v>0.15</v>
      </c>
      <c r="H250">
        <v>0.6</v>
      </c>
      <c r="I250">
        <v>0.7</v>
      </c>
      <c r="J250">
        <v>1.33</v>
      </c>
      <c r="K250">
        <v>20.23</v>
      </c>
      <c r="L250">
        <v>20.6</v>
      </c>
      <c r="M250">
        <v>7.38</v>
      </c>
      <c r="N250">
        <v>27.4</v>
      </c>
      <c r="O250">
        <v>0.6</v>
      </c>
      <c r="P250">
        <v>1</v>
      </c>
      <c r="Q250">
        <v>3</v>
      </c>
      <c r="R250">
        <v>50</v>
      </c>
      <c r="S250">
        <v>17.3</v>
      </c>
      <c r="T250">
        <v>6.8</v>
      </c>
      <c r="U250">
        <v>76.7</v>
      </c>
      <c r="V250">
        <v>63</v>
      </c>
      <c r="W250">
        <v>62143914</v>
      </c>
      <c r="X250">
        <v>-1</v>
      </c>
      <c r="Y250">
        <v>173.36</v>
      </c>
      <c r="Z250">
        <v>76.21</v>
      </c>
      <c r="AA250">
        <v>15.68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62143915</v>
      </c>
      <c r="AK250">
        <v>-1</v>
      </c>
      <c r="AL250">
        <v>118.5</v>
      </c>
      <c r="AM250">
        <v>69.45</v>
      </c>
      <c r="AN250">
        <v>16.63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70151257</v>
      </c>
      <c r="AX250">
        <v>1</v>
      </c>
      <c r="AY250">
        <v>7.93</v>
      </c>
      <c r="AZ250">
        <v>48.9</v>
      </c>
      <c r="BA250">
        <v>7.82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440304</v>
      </c>
      <c r="BK250">
        <v>-1</v>
      </c>
      <c r="BL250">
        <v>109.04</v>
      </c>
      <c r="BM250">
        <v>47.04</v>
      </c>
      <c r="BN250">
        <v>7.14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8230703</v>
      </c>
      <c r="BX250">
        <v>-1</v>
      </c>
      <c r="BY250">
        <v>159.86</v>
      </c>
      <c r="BZ250">
        <v>159.86</v>
      </c>
      <c r="CA250">
        <v>89.99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8230703</v>
      </c>
      <c r="CK250">
        <v>-1</v>
      </c>
      <c r="CL250">
        <v>159.85</v>
      </c>
      <c r="CM250">
        <v>159.85</v>
      </c>
      <c r="CN250">
        <v>89.99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</row>
    <row r="251" spans="1:100" ht="12.75">
      <c r="A251" s="9">
        <v>1</v>
      </c>
      <c r="B251">
        <v>2515480.17</v>
      </c>
      <c r="C251">
        <v>6859757.86</v>
      </c>
      <c r="D251">
        <v>177.56</v>
      </c>
      <c r="E251">
        <v>3</v>
      </c>
      <c r="F251">
        <v>156.08</v>
      </c>
      <c r="G251">
        <v>0.0829</v>
      </c>
      <c r="H251">
        <v>0.5281</v>
      </c>
      <c r="I251">
        <v>0.606</v>
      </c>
      <c r="J251">
        <v>0.46</v>
      </c>
      <c r="K251">
        <v>21.46</v>
      </c>
      <c r="L251">
        <v>21.47</v>
      </c>
      <c r="M251">
        <v>4.62</v>
      </c>
      <c r="N251">
        <v>21.6</v>
      </c>
      <c r="O251">
        <v>0.6</v>
      </c>
      <c r="P251">
        <v>1</v>
      </c>
      <c r="Q251">
        <v>3</v>
      </c>
      <c r="R251">
        <v>53.3</v>
      </c>
      <c r="S251">
        <v>23.8</v>
      </c>
      <c r="T251">
        <v>1.9</v>
      </c>
      <c r="U251">
        <v>94.9</v>
      </c>
      <c r="V251">
        <v>106</v>
      </c>
      <c r="W251">
        <v>62143914</v>
      </c>
      <c r="X251">
        <v>-1</v>
      </c>
      <c r="Y251">
        <v>171.89</v>
      </c>
      <c r="Z251">
        <v>76.11</v>
      </c>
      <c r="AA251">
        <v>15.63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62143915</v>
      </c>
      <c r="AK251">
        <v>-1</v>
      </c>
      <c r="AL251">
        <v>117.49</v>
      </c>
      <c r="AM251">
        <v>69.37</v>
      </c>
      <c r="AN251">
        <v>16.92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70151257</v>
      </c>
      <c r="AX251">
        <v>1</v>
      </c>
      <c r="AY251">
        <v>6.64</v>
      </c>
      <c r="AZ251">
        <v>48.85</v>
      </c>
      <c r="BA251">
        <v>7.85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440304</v>
      </c>
      <c r="BK251">
        <v>-1</v>
      </c>
      <c r="BL251">
        <v>107.13</v>
      </c>
      <c r="BM251">
        <v>46.85</v>
      </c>
      <c r="BN251">
        <v>7.21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8230703</v>
      </c>
      <c r="BX251">
        <v>-1</v>
      </c>
      <c r="BY251">
        <v>159.86</v>
      </c>
      <c r="BZ251">
        <v>159.86</v>
      </c>
      <c r="CA251">
        <v>89.99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8230703</v>
      </c>
      <c r="CK251">
        <v>-1</v>
      </c>
      <c r="CL251">
        <v>159.85</v>
      </c>
      <c r="CM251">
        <v>159.85</v>
      </c>
      <c r="CN251">
        <v>89.99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</row>
    <row r="252" spans="1:100" ht="12.75">
      <c r="A252" s="9">
        <v>1</v>
      </c>
      <c r="B252">
        <v>2515480.28</v>
      </c>
      <c r="C252">
        <v>6859762.13</v>
      </c>
      <c r="D252">
        <v>176.44</v>
      </c>
      <c r="E252">
        <v>3</v>
      </c>
      <c r="F252">
        <v>156.32</v>
      </c>
      <c r="G252">
        <v>0.1037</v>
      </c>
      <c r="H252">
        <v>0.1827</v>
      </c>
      <c r="I252">
        <v>1.1384</v>
      </c>
      <c r="J252">
        <v>0.44</v>
      </c>
      <c r="K252">
        <v>19.93</v>
      </c>
      <c r="L252">
        <v>20.13</v>
      </c>
      <c r="M252">
        <v>4.54</v>
      </c>
      <c r="N252">
        <v>20.5</v>
      </c>
      <c r="O252">
        <v>0.6</v>
      </c>
      <c r="P252">
        <v>1</v>
      </c>
      <c r="Q252">
        <v>3</v>
      </c>
      <c r="R252">
        <v>55.7</v>
      </c>
      <c r="S252">
        <v>27</v>
      </c>
      <c r="T252">
        <v>1.1</v>
      </c>
      <c r="U252">
        <v>111.8</v>
      </c>
      <c r="V252">
        <v>98</v>
      </c>
      <c r="W252">
        <v>62143914</v>
      </c>
      <c r="X252">
        <v>-1</v>
      </c>
      <c r="Y252">
        <v>171.03</v>
      </c>
      <c r="Z252">
        <v>76.03</v>
      </c>
      <c r="AA252">
        <v>15.58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62143915</v>
      </c>
      <c r="AK252">
        <v>-1</v>
      </c>
      <c r="AL252">
        <v>116.94</v>
      </c>
      <c r="AM252">
        <v>69.32</v>
      </c>
      <c r="AN252">
        <v>17.06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70151257</v>
      </c>
      <c r="AX252">
        <v>1</v>
      </c>
      <c r="AY252">
        <v>5.89</v>
      </c>
      <c r="AZ252">
        <v>48.83</v>
      </c>
      <c r="BA252">
        <v>7.85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440304</v>
      </c>
      <c r="BK252">
        <v>-1</v>
      </c>
      <c r="BL252">
        <v>106.06</v>
      </c>
      <c r="BM252">
        <v>46.74</v>
      </c>
      <c r="BN252">
        <v>7.25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8230703</v>
      </c>
      <c r="BX252">
        <v>-1</v>
      </c>
      <c r="BY252">
        <v>159.86</v>
      </c>
      <c r="BZ252">
        <v>159.86</v>
      </c>
      <c r="CA252">
        <v>89.99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8230703</v>
      </c>
      <c r="CK252">
        <v>-1</v>
      </c>
      <c r="CL252">
        <v>159.85</v>
      </c>
      <c r="CM252">
        <v>159.85</v>
      </c>
      <c r="CN252">
        <v>89.99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</row>
    <row r="253" spans="1:100" ht="12.75">
      <c r="A253" s="9">
        <v>1</v>
      </c>
      <c r="B253">
        <v>2515478.85</v>
      </c>
      <c r="C253">
        <v>6859696.83</v>
      </c>
      <c r="D253">
        <v>178.92</v>
      </c>
      <c r="E253">
        <v>1</v>
      </c>
      <c r="F253">
        <v>155.23</v>
      </c>
      <c r="G253">
        <v>0.0864</v>
      </c>
      <c r="H253">
        <v>0.2755</v>
      </c>
      <c r="I253">
        <v>0.9166</v>
      </c>
      <c r="J253">
        <v>0.32</v>
      </c>
      <c r="K253">
        <v>23.31</v>
      </c>
      <c r="L253">
        <v>23.69</v>
      </c>
      <c r="M253">
        <v>4.64</v>
      </c>
      <c r="N253">
        <v>29.3</v>
      </c>
      <c r="O253">
        <v>0.6</v>
      </c>
      <c r="P253">
        <v>1</v>
      </c>
      <c r="Q253">
        <v>3</v>
      </c>
      <c r="R253">
        <v>42.7</v>
      </c>
      <c r="S253">
        <v>18.7</v>
      </c>
      <c r="T253">
        <v>1.9</v>
      </c>
      <c r="U253">
        <v>75.2</v>
      </c>
      <c r="V253">
        <v>59</v>
      </c>
      <c r="W253">
        <v>62143914</v>
      </c>
      <c r="X253">
        <v>-1</v>
      </c>
      <c r="Y253">
        <v>176.38</v>
      </c>
      <c r="Z253">
        <v>77.04</v>
      </c>
      <c r="AA253">
        <v>16.46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62143915</v>
      </c>
      <c r="AK253">
        <v>-1</v>
      </c>
      <c r="AL253">
        <v>126.71</v>
      </c>
      <c r="AM253">
        <v>70.05</v>
      </c>
      <c r="AN253">
        <v>14.81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70151257</v>
      </c>
      <c r="AX253">
        <v>1</v>
      </c>
      <c r="AY253">
        <v>17.43</v>
      </c>
      <c r="AZ253">
        <v>49.2</v>
      </c>
      <c r="BA253">
        <v>7.84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440304</v>
      </c>
      <c r="BK253">
        <v>-1</v>
      </c>
      <c r="BL253">
        <v>123.68</v>
      </c>
      <c r="BM253">
        <v>48.39</v>
      </c>
      <c r="BN253">
        <v>6.86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8230703</v>
      </c>
      <c r="BX253">
        <v>-1</v>
      </c>
      <c r="BY253">
        <v>159.86</v>
      </c>
      <c r="BZ253">
        <v>159.86</v>
      </c>
      <c r="CA253">
        <v>89.99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8230703</v>
      </c>
      <c r="CK253">
        <v>-1</v>
      </c>
      <c r="CL253">
        <v>159.85</v>
      </c>
      <c r="CM253">
        <v>159.85</v>
      </c>
      <c r="CN253">
        <v>89.99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</row>
    <row r="254" spans="1:100" ht="12.75">
      <c r="A254" s="9">
        <v>1</v>
      </c>
      <c r="B254">
        <v>2515484.43</v>
      </c>
      <c r="C254">
        <v>6859694.3</v>
      </c>
      <c r="D254">
        <v>178.68</v>
      </c>
      <c r="E254">
        <v>1</v>
      </c>
      <c r="F254">
        <v>156.03</v>
      </c>
      <c r="G254">
        <v>0.0981</v>
      </c>
      <c r="H254">
        <v>-0.0172</v>
      </c>
      <c r="I254">
        <v>0.569</v>
      </c>
      <c r="J254">
        <v>0.37</v>
      </c>
      <c r="K254">
        <v>22.5</v>
      </c>
      <c r="L254">
        <v>22.64</v>
      </c>
      <c r="M254">
        <v>4.41</v>
      </c>
      <c r="N254">
        <v>27.7</v>
      </c>
      <c r="O254">
        <v>0.6</v>
      </c>
      <c r="P254">
        <v>1</v>
      </c>
      <c r="Q254">
        <v>3</v>
      </c>
      <c r="R254">
        <v>49.1</v>
      </c>
      <c r="S254">
        <v>19.4</v>
      </c>
      <c r="T254">
        <v>3.8</v>
      </c>
      <c r="U254">
        <v>73.9</v>
      </c>
      <c r="V254">
        <v>29</v>
      </c>
      <c r="W254">
        <v>62143914</v>
      </c>
      <c r="X254">
        <v>-1</v>
      </c>
      <c r="Y254">
        <v>176.32</v>
      </c>
      <c r="Z254">
        <v>77.36</v>
      </c>
      <c r="AA254">
        <v>16.77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62143915</v>
      </c>
      <c r="AK254">
        <v>-1</v>
      </c>
      <c r="AL254">
        <v>127.83</v>
      </c>
      <c r="AM254">
        <v>70.38</v>
      </c>
      <c r="AN254">
        <v>14.98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70151257</v>
      </c>
      <c r="AX254">
        <v>1</v>
      </c>
      <c r="AY254">
        <v>17.94</v>
      </c>
      <c r="AZ254">
        <v>49.35</v>
      </c>
      <c r="BA254">
        <v>7.71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440304</v>
      </c>
      <c r="BK254">
        <v>-1</v>
      </c>
      <c r="BL254">
        <v>124.38</v>
      </c>
      <c r="BM254">
        <v>48.58</v>
      </c>
      <c r="BN254">
        <v>7.04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8230703</v>
      </c>
      <c r="BX254">
        <v>-1</v>
      </c>
      <c r="BY254">
        <v>159.86</v>
      </c>
      <c r="BZ254">
        <v>159.86</v>
      </c>
      <c r="CA254">
        <v>89.99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8230703</v>
      </c>
      <c r="CK254">
        <v>-1</v>
      </c>
      <c r="CL254">
        <v>159.85</v>
      </c>
      <c r="CM254">
        <v>159.85</v>
      </c>
      <c r="CN254">
        <v>89.99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</row>
    <row r="255" spans="1:100" ht="12.75">
      <c r="A255" s="9">
        <v>1</v>
      </c>
      <c r="B255">
        <v>2515486.78</v>
      </c>
      <c r="C255">
        <v>6859691.35</v>
      </c>
      <c r="D255">
        <v>180.46</v>
      </c>
      <c r="E255">
        <v>1</v>
      </c>
      <c r="F255">
        <v>156.4</v>
      </c>
      <c r="G255">
        <v>0.111</v>
      </c>
      <c r="H255">
        <v>-0.132</v>
      </c>
      <c r="I255">
        <v>0.5556</v>
      </c>
      <c r="J255">
        <v>0.25</v>
      </c>
      <c r="K255">
        <v>23.84</v>
      </c>
      <c r="L255">
        <v>24.06</v>
      </c>
      <c r="M255">
        <v>5.07</v>
      </c>
      <c r="N255">
        <v>31</v>
      </c>
      <c r="O255">
        <v>0.6</v>
      </c>
      <c r="P255">
        <v>1</v>
      </c>
      <c r="Q255">
        <v>3</v>
      </c>
      <c r="R255">
        <v>43.8</v>
      </c>
      <c r="S255">
        <v>16.2</v>
      </c>
      <c r="T255">
        <v>3.8</v>
      </c>
      <c r="U255">
        <v>71</v>
      </c>
      <c r="V255">
        <v>44</v>
      </c>
      <c r="W255">
        <v>62143914</v>
      </c>
      <c r="X255">
        <v>-1</v>
      </c>
      <c r="Y255">
        <v>175.97</v>
      </c>
      <c r="Z255">
        <v>77.55</v>
      </c>
      <c r="AA255">
        <v>16.97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62143915</v>
      </c>
      <c r="AK255">
        <v>-1</v>
      </c>
      <c r="AL255">
        <v>128.63</v>
      </c>
      <c r="AM255">
        <v>70.56</v>
      </c>
      <c r="AN255">
        <v>15.02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70151257</v>
      </c>
      <c r="AX255">
        <v>1</v>
      </c>
      <c r="AY255">
        <v>18.51</v>
      </c>
      <c r="AZ255">
        <v>49.41</v>
      </c>
      <c r="BA255">
        <v>7.66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440304</v>
      </c>
      <c r="BK255">
        <v>-1</v>
      </c>
      <c r="BL255">
        <v>125.18</v>
      </c>
      <c r="BM255">
        <v>48.71</v>
      </c>
      <c r="BN255">
        <v>7.13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8230703</v>
      </c>
      <c r="BX255">
        <v>-1</v>
      </c>
      <c r="BY255">
        <v>159.86</v>
      </c>
      <c r="BZ255">
        <v>159.86</v>
      </c>
      <c r="CA255">
        <v>89.99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8230703</v>
      </c>
      <c r="CK255">
        <v>-1</v>
      </c>
      <c r="CL255">
        <v>159.85</v>
      </c>
      <c r="CM255">
        <v>159.85</v>
      </c>
      <c r="CN255">
        <v>89.99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</row>
    <row r="256" spans="1:100" ht="12.75">
      <c r="A256" s="9">
        <v>1</v>
      </c>
      <c r="B256">
        <v>2515472.53</v>
      </c>
      <c r="C256">
        <v>6859693.32</v>
      </c>
      <c r="D256">
        <v>180.38</v>
      </c>
      <c r="E256">
        <v>1</v>
      </c>
      <c r="F256">
        <v>154.27</v>
      </c>
      <c r="G256">
        <v>0.092</v>
      </c>
      <c r="H256">
        <v>0.0657</v>
      </c>
      <c r="I256">
        <v>0.5901</v>
      </c>
      <c r="J256">
        <v>0.33</v>
      </c>
      <c r="K256">
        <v>26.09</v>
      </c>
      <c r="L256">
        <v>26.11</v>
      </c>
      <c r="M256">
        <v>4.93</v>
      </c>
      <c r="N256">
        <v>32.2</v>
      </c>
      <c r="O256">
        <v>0.6</v>
      </c>
      <c r="P256">
        <v>1</v>
      </c>
      <c r="Q256">
        <v>3</v>
      </c>
      <c r="R256">
        <v>45.2</v>
      </c>
      <c r="S256">
        <v>18.4</v>
      </c>
      <c r="T256">
        <v>5.7</v>
      </c>
      <c r="U256">
        <v>73.7</v>
      </c>
      <c r="V256">
        <v>72</v>
      </c>
      <c r="W256">
        <v>62143914</v>
      </c>
      <c r="X256">
        <v>-1</v>
      </c>
      <c r="Y256">
        <v>175.28</v>
      </c>
      <c r="Z256">
        <v>76.81</v>
      </c>
      <c r="AA256">
        <v>16.24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62143915</v>
      </c>
      <c r="AK256">
        <v>-1</v>
      </c>
      <c r="AL256">
        <v>126.53</v>
      </c>
      <c r="AM256">
        <v>69.78</v>
      </c>
      <c r="AN256">
        <v>14.45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70151257</v>
      </c>
      <c r="AX256">
        <v>1</v>
      </c>
      <c r="AY256">
        <v>17.96</v>
      </c>
      <c r="AZ256">
        <v>49.07</v>
      </c>
      <c r="BA256">
        <v>8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440304</v>
      </c>
      <c r="BK256">
        <v>-1</v>
      </c>
      <c r="BL256">
        <v>124.68</v>
      </c>
      <c r="BM256">
        <v>48.35</v>
      </c>
      <c r="BN256">
        <v>6.65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8230703</v>
      </c>
      <c r="BX256">
        <v>-1</v>
      </c>
      <c r="BY256">
        <v>159.86</v>
      </c>
      <c r="BZ256">
        <v>159.86</v>
      </c>
      <c r="CA256">
        <v>89.99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8230703</v>
      </c>
      <c r="CK256">
        <v>-1</v>
      </c>
      <c r="CL256">
        <v>159.85</v>
      </c>
      <c r="CM256">
        <v>159.85</v>
      </c>
      <c r="CN256">
        <v>89.99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</row>
    <row r="257" spans="1:100" ht="12.75">
      <c r="A257" s="9">
        <v>1</v>
      </c>
      <c r="B257">
        <v>2515471.26</v>
      </c>
      <c r="C257">
        <v>6859696.3</v>
      </c>
      <c r="D257">
        <v>179.53</v>
      </c>
      <c r="E257">
        <v>1</v>
      </c>
      <c r="F257">
        <v>154.24</v>
      </c>
      <c r="G257">
        <v>0.0911</v>
      </c>
      <c r="H257">
        <v>0.0732</v>
      </c>
      <c r="I257">
        <v>0.6299</v>
      </c>
      <c r="J257">
        <v>0.42</v>
      </c>
      <c r="K257">
        <v>25.27</v>
      </c>
      <c r="L257">
        <v>25.29</v>
      </c>
      <c r="M257">
        <v>4.75</v>
      </c>
      <c r="N257">
        <v>31</v>
      </c>
      <c r="O257">
        <v>0.6</v>
      </c>
      <c r="P257">
        <v>1</v>
      </c>
      <c r="Q257">
        <v>3</v>
      </c>
      <c r="R257">
        <v>42.3</v>
      </c>
      <c r="S257">
        <v>17.9</v>
      </c>
      <c r="T257">
        <v>1.9</v>
      </c>
      <c r="U257">
        <v>71.5</v>
      </c>
      <c r="V257">
        <v>62</v>
      </c>
      <c r="W257">
        <v>62143914</v>
      </c>
      <c r="X257">
        <v>-1</v>
      </c>
      <c r="Y257">
        <v>175.73</v>
      </c>
      <c r="Z257">
        <v>76.68</v>
      </c>
      <c r="AA257">
        <v>16.1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62143915</v>
      </c>
      <c r="AK257">
        <v>-1</v>
      </c>
      <c r="AL257">
        <v>125.83</v>
      </c>
      <c r="AM257">
        <v>69.66</v>
      </c>
      <c r="AN257">
        <v>14.48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70151257</v>
      </c>
      <c r="AX257">
        <v>1</v>
      </c>
      <c r="AY257">
        <v>17.43</v>
      </c>
      <c r="AZ257">
        <v>49.03</v>
      </c>
      <c r="BA257">
        <v>8.02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440304</v>
      </c>
      <c r="BK257">
        <v>-1</v>
      </c>
      <c r="BL257">
        <v>123.82</v>
      </c>
      <c r="BM257">
        <v>48.25</v>
      </c>
      <c r="BN257">
        <v>6.61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8230703</v>
      </c>
      <c r="BX257">
        <v>-1</v>
      </c>
      <c r="BY257">
        <v>159.86</v>
      </c>
      <c r="BZ257">
        <v>159.86</v>
      </c>
      <c r="CA257">
        <v>89.99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8230703</v>
      </c>
      <c r="CK257">
        <v>-1</v>
      </c>
      <c r="CL257">
        <v>159.85</v>
      </c>
      <c r="CM257">
        <v>159.85</v>
      </c>
      <c r="CN257">
        <v>89.99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</row>
    <row r="258" spans="1:100" ht="12.75">
      <c r="A258" s="9">
        <v>1</v>
      </c>
      <c r="B258">
        <v>2515477.47</v>
      </c>
      <c r="C258">
        <v>6859692.83</v>
      </c>
      <c r="D258">
        <v>176.35</v>
      </c>
      <c r="E258">
        <v>3</v>
      </c>
      <c r="F258">
        <v>154.82</v>
      </c>
      <c r="G258">
        <v>0.1141</v>
      </c>
      <c r="H258">
        <v>-0.1983</v>
      </c>
      <c r="I258">
        <v>0.356</v>
      </c>
      <c r="J258">
        <v>0.46</v>
      </c>
      <c r="K258">
        <v>21.46</v>
      </c>
      <c r="L258">
        <v>21.53</v>
      </c>
      <c r="M258">
        <v>4.51</v>
      </c>
      <c r="N258">
        <v>21.4</v>
      </c>
      <c r="O258">
        <v>0.6</v>
      </c>
      <c r="P258">
        <v>1</v>
      </c>
      <c r="Q258">
        <v>3</v>
      </c>
      <c r="R258">
        <v>45.8</v>
      </c>
      <c r="S258">
        <v>19.8</v>
      </c>
      <c r="T258">
        <v>7.6</v>
      </c>
      <c r="U258">
        <v>78.8</v>
      </c>
      <c r="V258">
        <v>57</v>
      </c>
      <c r="W258">
        <v>62143914</v>
      </c>
      <c r="X258">
        <v>-1</v>
      </c>
      <c r="Y258">
        <v>175.56</v>
      </c>
      <c r="Z258">
        <v>77</v>
      </c>
      <c r="AA258">
        <v>16.43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62143915</v>
      </c>
      <c r="AK258">
        <v>-1</v>
      </c>
      <c r="AL258">
        <v>127.24</v>
      </c>
      <c r="AM258">
        <v>70.01</v>
      </c>
      <c r="AN258">
        <v>14.59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70151257</v>
      </c>
      <c r="AX258">
        <v>1</v>
      </c>
      <c r="AY258">
        <v>18.11</v>
      </c>
      <c r="AZ258">
        <v>49.2</v>
      </c>
      <c r="BA258">
        <v>7.87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440304</v>
      </c>
      <c r="BK258">
        <v>-1</v>
      </c>
      <c r="BL258">
        <v>124.81</v>
      </c>
      <c r="BM258">
        <v>48.46</v>
      </c>
      <c r="BN258">
        <v>6.8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8230703</v>
      </c>
      <c r="BX258">
        <v>-1</v>
      </c>
      <c r="BY258">
        <v>159.86</v>
      </c>
      <c r="BZ258">
        <v>159.86</v>
      </c>
      <c r="CA258">
        <v>89.99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8230703</v>
      </c>
      <c r="CK258">
        <v>-1</v>
      </c>
      <c r="CL258">
        <v>159.85</v>
      </c>
      <c r="CM258">
        <v>159.85</v>
      </c>
      <c r="CN258">
        <v>89.99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</row>
    <row r="259" spans="1:100" ht="12.75">
      <c r="A259" s="9">
        <v>1</v>
      </c>
      <c r="B259">
        <v>2515476.24</v>
      </c>
      <c r="C259">
        <v>6859689.78</v>
      </c>
      <c r="D259">
        <v>179.49</v>
      </c>
      <c r="E259">
        <v>2</v>
      </c>
      <c r="F259">
        <v>154.61</v>
      </c>
      <c r="G259">
        <v>0.062</v>
      </c>
      <c r="H259">
        <v>0.472</v>
      </c>
      <c r="I259">
        <v>1.5624</v>
      </c>
      <c r="J259">
        <v>0.37</v>
      </c>
      <c r="K259">
        <v>24.14</v>
      </c>
      <c r="L259">
        <v>24.88</v>
      </c>
      <c r="M259">
        <v>4.03</v>
      </c>
      <c r="N259">
        <v>28.3</v>
      </c>
      <c r="O259">
        <v>0.6</v>
      </c>
      <c r="P259">
        <v>1</v>
      </c>
      <c r="Q259">
        <v>3</v>
      </c>
      <c r="R259">
        <v>38</v>
      </c>
      <c r="S259">
        <v>18.3</v>
      </c>
      <c r="T259">
        <v>1.9</v>
      </c>
      <c r="U259">
        <v>89.5</v>
      </c>
      <c r="V259">
        <v>30</v>
      </c>
      <c r="W259">
        <v>62143914</v>
      </c>
      <c r="X259">
        <v>-1</v>
      </c>
      <c r="Y259">
        <v>174.93</v>
      </c>
      <c r="Z259">
        <v>77.04</v>
      </c>
      <c r="AA259">
        <v>16.48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62143915</v>
      </c>
      <c r="AK259">
        <v>-1</v>
      </c>
      <c r="AL259">
        <v>127.64</v>
      </c>
      <c r="AM259">
        <v>70.01</v>
      </c>
      <c r="AN259">
        <v>14.49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70151257</v>
      </c>
      <c r="AX259">
        <v>1</v>
      </c>
      <c r="AY259">
        <v>18.63</v>
      </c>
      <c r="AZ259">
        <v>49.18</v>
      </c>
      <c r="BA259">
        <v>7.91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440304</v>
      </c>
      <c r="BK259">
        <v>-1</v>
      </c>
      <c r="BL259">
        <v>125.68</v>
      </c>
      <c r="BM259">
        <v>48.52</v>
      </c>
      <c r="BN259">
        <v>6.78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8230703</v>
      </c>
      <c r="BX259">
        <v>-1</v>
      </c>
      <c r="BY259">
        <v>159.86</v>
      </c>
      <c r="BZ259">
        <v>159.86</v>
      </c>
      <c r="CA259">
        <v>89.99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8230703</v>
      </c>
      <c r="CK259">
        <v>-1</v>
      </c>
      <c r="CL259">
        <v>159.85</v>
      </c>
      <c r="CM259">
        <v>159.85</v>
      </c>
      <c r="CN259">
        <v>89.99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</row>
    <row r="260" spans="1:100" ht="12.75">
      <c r="A260" s="9">
        <v>1</v>
      </c>
      <c r="B260">
        <v>2515469.88</v>
      </c>
      <c r="C260">
        <v>6859701.4</v>
      </c>
      <c r="D260">
        <v>179.76</v>
      </c>
      <c r="E260">
        <v>2</v>
      </c>
      <c r="F260">
        <v>154.22</v>
      </c>
      <c r="G260">
        <v>0.0688</v>
      </c>
      <c r="H260">
        <v>0.501</v>
      </c>
      <c r="I260">
        <v>1.6048</v>
      </c>
      <c r="J260">
        <v>0.36</v>
      </c>
      <c r="K260">
        <v>24.52</v>
      </c>
      <c r="L260">
        <v>25.54</v>
      </c>
      <c r="M260">
        <v>4.51</v>
      </c>
      <c r="N260">
        <v>30.2</v>
      </c>
      <c r="O260">
        <v>0.6</v>
      </c>
      <c r="P260">
        <v>1</v>
      </c>
      <c r="Q260">
        <v>3</v>
      </c>
      <c r="R260">
        <v>46.6</v>
      </c>
      <c r="S260">
        <v>16.1</v>
      </c>
      <c r="T260">
        <v>10.6</v>
      </c>
      <c r="U260">
        <v>76.5</v>
      </c>
      <c r="V260">
        <v>60</v>
      </c>
      <c r="W260">
        <v>62143914</v>
      </c>
      <c r="X260">
        <v>-1</v>
      </c>
      <c r="Y260">
        <v>176.57</v>
      </c>
      <c r="Z260">
        <v>76.53</v>
      </c>
      <c r="AA260">
        <v>15.94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62143915</v>
      </c>
      <c r="AK260">
        <v>-1</v>
      </c>
      <c r="AL260">
        <v>124.75</v>
      </c>
      <c r="AM260">
        <v>69.53</v>
      </c>
      <c r="AN260">
        <v>14.58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70151257</v>
      </c>
      <c r="AX260">
        <v>1</v>
      </c>
      <c r="AY260">
        <v>16.54</v>
      </c>
      <c r="AZ260">
        <v>48.96</v>
      </c>
      <c r="BA260">
        <v>8.05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440304</v>
      </c>
      <c r="BK260">
        <v>-1</v>
      </c>
      <c r="BL260">
        <v>122.32</v>
      </c>
      <c r="BM260">
        <v>48.09</v>
      </c>
      <c r="BN260">
        <v>6.57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8230703</v>
      </c>
      <c r="BX260">
        <v>-1</v>
      </c>
      <c r="BY260">
        <v>159.86</v>
      </c>
      <c r="BZ260">
        <v>159.86</v>
      </c>
      <c r="CA260">
        <v>89.99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8230703</v>
      </c>
      <c r="CK260">
        <v>-1</v>
      </c>
      <c r="CL260">
        <v>159.85</v>
      </c>
      <c r="CM260">
        <v>159.85</v>
      </c>
      <c r="CN260">
        <v>89.99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</row>
    <row r="261" spans="1:100" ht="12.75">
      <c r="A261" s="9">
        <v>1</v>
      </c>
      <c r="B261">
        <v>2515475.32</v>
      </c>
      <c r="C261">
        <v>6859701.61</v>
      </c>
      <c r="D261">
        <v>179.62</v>
      </c>
      <c r="E261">
        <v>2</v>
      </c>
      <c r="F261">
        <v>154.97</v>
      </c>
      <c r="G261">
        <v>0.0865</v>
      </c>
      <c r="H261">
        <v>-0.0344</v>
      </c>
      <c r="I261">
        <v>0.7115</v>
      </c>
      <c r="J261">
        <v>0.34</v>
      </c>
      <c r="K261">
        <v>24.49</v>
      </c>
      <c r="L261">
        <v>24.64</v>
      </c>
      <c r="M261">
        <v>4.19</v>
      </c>
      <c r="N261">
        <v>28.6</v>
      </c>
      <c r="O261">
        <v>0.6</v>
      </c>
      <c r="P261">
        <v>1</v>
      </c>
      <c r="Q261">
        <v>3</v>
      </c>
      <c r="R261">
        <v>51.9</v>
      </c>
      <c r="S261">
        <v>22.2</v>
      </c>
      <c r="T261">
        <v>1.9</v>
      </c>
      <c r="U261">
        <v>90.2</v>
      </c>
      <c r="V261">
        <v>55</v>
      </c>
      <c r="W261">
        <v>62143914</v>
      </c>
      <c r="X261">
        <v>-1</v>
      </c>
      <c r="Y261">
        <v>177</v>
      </c>
      <c r="Z261">
        <v>76.8</v>
      </c>
      <c r="AA261">
        <v>16.2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62143915</v>
      </c>
      <c r="AK261">
        <v>-1</v>
      </c>
      <c r="AL261">
        <v>125.42</v>
      </c>
      <c r="AM261">
        <v>69.81</v>
      </c>
      <c r="AN261">
        <v>14.82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70151257</v>
      </c>
      <c r="AX261">
        <v>1</v>
      </c>
      <c r="AY261">
        <v>16.55</v>
      </c>
      <c r="AZ261">
        <v>49.09</v>
      </c>
      <c r="BA261">
        <v>7.92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440304</v>
      </c>
      <c r="BK261">
        <v>-1</v>
      </c>
      <c r="BL261">
        <v>122.3</v>
      </c>
      <c r="BM261">
        <v>48.2</v>
      </c>
      <c r="BN261">
        <v>6.75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8230703</v>
      </c>
      <c r="BX261">
        <v>-1</v>
      </c>
      <c r="BY261">
        <v>159.86</v>
      </c>
      <c r="BZ261">
        <v>159.86</v>
      </c>
      <c r="CA261">
        <v>89.99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8230703</v>
      </c>
      <c r="CK261">
        <v>-1</v>
      </c>
      <c r="CL261">
        <v>159.85</v>
      </c>
      <c r="CM261">
        <v>159.85</v>
      </c>
      <c r="CN261">
        <v>89.99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</row>
    <row r="262" spans="1:100" ht="12.75">
      <c r="A262" s="9">
        <v>1</v>
      </c>
      <c r="B262">
        <v>2515480.75</v>
      </c>
      <c r="C262">
        <v>6859705.14</v>
      </c>
      <c r="D262">
        <v>180.93</v>
      </c>
      <c r="E262">
        <v>2</v>
      </c>
      <c r="F262">
        <v>155.07</v>
      </c>
      <c r="G262">
        <v>0.0751</v>
      </c>
      <c r="H262">
        <v>0.1667</v>
      </c>
      <c r="I262">
        <v>0.8567</v>
      </c>
      <c r="J262">
        <v>0.44</v>
      </c>
      <c r="K262">
        <v>25.35</v>
      </c>
      <c r="L262">
        <v>25.86</v>
      </c>
      <c r="M262">
        <v>4.21</v>
      </c>
      <c r="N262">
        <v>29.8</v>
      </c>
      <c r="O262">
        <v>0.6</v>
      </c>
      <c r="P262">
        <v>1</v>
      </c>
      <c r="Q262">
        <v>3</v>
      </c>
      <c r="R262">
        <v>32.8</v>
      </c>
      <c r="S262">
        <v>17</v>
      </c>
      <c r="T262">
        <v>1.9</v>
      </c>
      <c r="U262">
        <v>68.4</v>
      </c>
      <c r="V262">
        <v>51</v>
      </c>
      <c r="W262">
        <v>62143914</v>
      </c>
      <c r="X262">
        <v>-1</v>
      </c>
      <c r="Y262">
        <v>178.01</v>
      </c>
      <c r="Z262">
        <v>77.03</v>
      </c>
      <c r="AA262">
        <v>16.42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62143915</v>
      </c>
      <c r="AK262">
        <v>-1</v>
      </c>
      <c r="AL262">
        <v>125.51</v>
      </c>
      <c r="AM262">
        <v>70.07</v>
      </c>
      <c r="AN262">
        <v>15.18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70151257</v>
      </c>
      <c r="AX262">
        <v>1</v>
      </c>
      <c r="AY262">
        <v>15.97</v>
      </c>
      <c r="AZ262">
        <v>49.18</v>
      </c>
      <c r="BA262">
        <v>7.79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440304</v>
      </c>
      <c r="BK262">
        <v>-1</v>
      </c>
      <c r="BL262">
        <v>121.37</v>
      </c>
      <c r="BM262">
        <v>48.22</v>
      </c>
      <c r="BN262">
        <v>6.94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8230703</v>
      </c>
      <c r="BX262">
        <v>-1</v>
      </c>
      <c r="BY262">
        <v>159.86</v>
      </c>
      <c r="BZ262">
        <v>159.86</v>
      </c>
      <c r="CA262">
        <v>89.99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8230703</v>
      </c>
      <c r="CK262">
        <v>-1</v>
      </c>
      <c r="CL262">
        <v>159.85</v>
      </c>
      <c r="CM262">
        <v>159.85</v>
      </c>
      <c r="CN262">
        <v>89.99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</row>
    <row r="263" spans="1:100" ht="12.75">
      <c r="A263" s="9">
        <v>1</v>
      </c>
      <c r="B263">
        <v>2515476.14</v>
      </c>
      <c r="C263">
        <v>6859707.14</v>
      </c>
      <c r="D263">
        <v>180.67</v>
      </c>
      <c r="E263">
        <v>1</v>
      </c>
      <c r="F263">
        <v>154.79</v>
      </c>
      <c r="G263">
        <v>0.1014</v>
      </c>
      <c r="H263">
        <v>-0.0112</v>
      </c>
      <c r="I263">
        <v>0.7211</v>
      </c>
      <c r="J263">
        <v>0.35</v>
      </c>
      <c r="K263">
        <v>25.81</v>
      </c>
      <c r="L263">
        <v>25.88</v>
      </c>
      <c r="M263">
        <v>5.22</v>
      </c>
      <c r="N263">
        <v>33</v>
      </c>
      <c r="O263">
        <v>0.6</v>
      </c>
      <c r="P263">
        <v>1</v>
      </c>
      <c r="Q263">
        <v>3</v>
      </c>
      <c r="R263">
        <v>42</v>
      </c>
      <c r="S263">
        <v>15.1</v>
      </c>
      <c r="T263">
        <v>1.9</v>
      </c>
      <c r="U263">
        <v>67.7</v>
      </c>
      <c r="V263">
        <v>77</v>
      </c>
      <c r="W263">
        <v>62143914</v>
      </c>
      <c r="X263">
        <v>-1</v>
      </c>
      <c r="Y263">
        <v>178.07</v>
      </c>
      <c r="Z263">
        <v>76.77</v>
      </c>
      <c r="AA263">
        <v>16.16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62143915</v>
      </c>
      <c r="AK263">
        <v>-1</v>
      </c>
      <c r="AL263">
        <v>124.58</v>
      </c>
      <c r="AM263">
        <v>69.79</v>
      </c>
      <c r="AN263">
        <v>15.05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70151257</v>
      </c>
      <c r="AX263">
        <v>1</v>
      </c>
      <c r="AY263">
        <v>15.59</v>
      </c>
      <c r="AZ263">
        <v>49.07</v>
      </c>
      <c r="BA263">
        <v>7.9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440304</v>
      </c>
      <c r="BK263">
        <v>-1</v>
      </c>
      <c r="BL263">
        <v>120.74</v>
      </c>
      <c r="BM263">
        <v>48.07</v>
      </c>
      <c r="BN263">
        <v>6.79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8230703</v>
      </c>
      <c r="BX263">
        <v>-1</v>
      </c>
      <c r="BY263">
        <v>159.86</v>
      </c>
      <c r="BZ263">
        <v>159.86</v>
      </c>
      <c r="CA263">
        <v>89.99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8230703</v>
      </c>
      <c r="CK263">
        <v>-1</v>
      </c>
      <c r="CL263">
        <v>159.85</v>
      </c>
      <c r="CM263">
        <v>159.85</v>
      </c>
      <c r="CN263">
        <v>89.99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</row>
    <row r="264" spans="1:100" ht="12.75">
      <c r="A264" s="9">
        <v>1</v>
      </c>
      <c r="B264">
        <v>2515483.73</v>
      </c>
      <c r="C264">
        <v>6859712.84</v>
      </c>
      <c r="D264">
        <v>176.88</v>
      </c>
      <c r="E264">
        <v>3</v>
      </c>
      <c r="F264">
        <v>154.7</v>
      </c>
      <c r="G264">
        <v>0.0966</v>
      </c>
      <c r="H264">
        <v>0.3378</v>
      </c>
      <c r="I264">
        <v>0.6609</v>
      </c>
      <c r="J264">
        <v>0.5</v>
      </c>
      <c r="K264">
        <v>22.16</v>
      </c>
      <c r="L264">
        <v>22.17</v>
      </c>
      <c r="M264">
        <v>4.96</v>
      </c>
      <c r="N264">
        <v>23</v>
      </c>
      <c r="O264">
        <v>0.6</v>
      </c>
      <c r="P264">
        <v>1</v>
      </c>
      <c r="Q264">
        <v>3</v>
      </c>
      <c r="R264">
        <v>53.7</v>
      </c>
      <c r="S264">
        <v>20.4</v>
      </c>
      <c r="T264">
        <v>2.9</v>
      </c>
      <c r="U264">
        <v>88.8</v>
      </c>
      <c r="V264">
        <v>68</v>
      </c>
      <c r="W264">
        <v>62143914</v>
      </c>
      <c r="X264">
        <v>-1</v>
      </c>
      <c r="Y264">
        <v>179.61</v>
      </c>
      <c r="Z264">
        <v>77</v>
      </c>
      <c r="AA264">
        <v>16.38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62143915</v>
      </c>
      <c r="AK264">
        <v>-1</v>
      </c>
      <c r="AL264">
        <v>124.6</v>
      </c>
      <c r="AM264">
        <v>70.09</v>
      </c>
      <c r="AN264">
        <v>15.5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70151257</v>
      </c>
      <c r="AX264">
        <v>1</v>
      </c>
      <c r="AY264">
        <v>14.61</v>
      </c>
      <c r="AZ264">
        <v>49.22</v>
      </c>
      <c r="BA264">
        <v>7.7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440304</v>
      </c>
      <c r="BK264">
        <v>-1</v>
      </c>
      <c r="BL264">
        <v>119.3</v>
      </c>
      <c r="BM264">
        <v>48.08</v>
      </c>
      <c r="BN264">
        <v>7.04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8230703</v>
      </c>
      <c r="BX264">
        <v>-1</v>
      </c>
      <c r="BY264">
        <v>159.86</v>
      </c>
      <c r="BZ264">
        <v>159.86</v>
      </c>
      <c r="CA264">
        <v>89.99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8230703</v>
      </c>
      <c r="CK264">
        <v>-1</v>
      </c>
      <c r="CL264">
        <v>159.85</v>
      </c>
      <c r="CM264">
        <v>159.85</v>
      </c>
      <c r="CN264">
        <v>89.99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</row>
    <row r="265" spans="1:100" ht="12.75">
      <c r="A265" s="9">
        <v>1</v>
      </c>
      <c r="B265">
        <v>2515482.93</v>
      </c>
      <c r="C265">
        <v>6859717.29</v>
      </c>
      <c r="D265">
        <v>171.66</v>
      </c>
      <c r="E265">
        <v>3</v>
      </c>
      <c r="F265">
        <v>154.72</v>
      </c>
      <c r="G265">
        <v>0.1438</v>
      </c>
      <c r="H265">
        <v>-0.3934</v>
      </c>
      <c r="I265">
        <v>0.2033</v>
      </c>
      <c r="J265">
        <v>0.37</v>
      </c>
      <c r="K265">
        <v>16.91</v>
      </c>
      <c r="L265">
        <v>16.94</v>
      </c>
      <c r="M265">
        <v>4.09</v>
      </c>
      <c r="N265">
        <v>17.2</v>
      </c>
      <c r="O265">
        <v>0.6</v>
      </c>
      <c r="P265">
        <v>1</v>
      </c>
      <c r="Q265">
        <v>3</v>
      </c>
      <c r="R265">
        <v>47</v>
      </c>
      <c r="S265">
        <v>14</v>
      </c>
      <c r="T265">
        <v>18.6</v>
      </c>
      <c r="U265">
        <v>75</v>
      </c>
      <c r="V265">
        <v>59</v>
      </c>
      <c r="W265">
        <v>62143914</v>
      </c>
      <c r="X265">
        <v>-1</v>
      </c>
      <c r="Y265">
        <v>179.61</v>
      </c>
      <c r="Z265">
        <v>76.8</v>
      </c>
      <c r="AA265">
        <v>16.19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62143915</v>
      </c>
      <c r="AK265">
        <v>-1</v>
      </c>
      <c r="AL265">
        <v>123.79</v>
      </c>
      <c r="AM265">
        <v>69.94</v>
      </c>
      <c r="AN265">
        <v>15.53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70151257</v>
      </c>
      <c r="AX265">
        <v>1</v>
      </c>
      <c r="AY265">
        <v>13.81</v>
      </c>
      <c r="AZ265">
        <v>49.18</v>
      </c>
      <c r="BA265">
        <v>7.7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440304</v>
      </c>
      <c r="BK265">
        <v>-1</v>
      </c>
      <c r="BL265">
        <v>118.06</v>
      </c>
      <c r="BM265">
        <v>47.93</v>
      </c>
      <c r="BN265">
        <v>7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8230703</v>
      </c>
      <c r="BX265">
        <v>-1</v>
      </c>
      <c r="BY265">
        <v>159.86</v>
      </c>
      <c r="BZ265">
        <v>159.86</v>
      </c>
      <c r="CA265">
        <v>89.99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8230703</v>
      </c>
      <c r="CK265">
        <v>-1</v>
      </c>
      <c r="CL265">
        <v>159.85</v>
      </c>
      <c r="CM265">
        <v>159.85</v>
      </c>
      <c r="CN265">
        <v>89.99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</row>
    <row r="266" spans="1:100" ht="12.75">
      <c r="A266" s="9">
        <v>1</v>
      </c>
      <c r="B266">
        <v>2515482.76</v>
      </c>
      <c r="C266">
        <v>6859709.98</v>
      </c>
      <c r="D266">
        <v>174.66</v>
      </c>
      <c r="E266">
        <v>3</v>
      </c>
      <c r="F266">
        <v>154.88</v>
      </c>
      <c r="G266">
        <v>0.1136</v>
      </c>
      <c r="H266">
        <v>-0.2248</v>
      </c>
      <c r="I266">
        <v>0.3096</v>
      </c>
      <c r="J266">
        <v>0.47</v>
      </c>
      <c r="K266">
        <v>19.73</v>
      </c>
      <c r="L266">
        <v>19.78</v>
      </c>
      <c r="M266">
        <v>4.05</v>
      </c>
      <c r="N266">
        <v>19.1</v>
      </c>
      <c r="O266">
        <v>0.6</v>
      </c>
      <c r="P266">
        <v>1</v>
      </c>
      <c r="Q266">
        <v>3</v>
      </c>
      <c r="R266">
        <v>43.8</v>
      </c>
      <c r="S266">
        <v>17.7</v>
      </c>
      <c r="T266">
        <v>4.8</v>
      </c>
      <c r="U266">
        <v>92</v>
      </c>
      <c r="V266">
        <v>55</v>
      </c>
      <c r="W266">
        <v>62143914</v>
      </c>
      <c r="X266">
        <v>-1</v>
      </c>
      <c r="Y266">
        <v>179.03</v>
      </c>
      <c r="Z266">
        <v>76.96</v>
      </c>
      <c r="AA266">
        <v>16.34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62143915</v>
      </c>
      <c r="AK266">
        <v>-1</v>
      </c>
      <c r="AL266">
        <v>124.95</v>
      </c>
      <c r="AM266">
        <v>70.05</v>
      </c>
      <c r="AN266">
        <v>15.33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70151257</v>
      </c>
      <c r="AX266">
        <v>1</v>
      </c>
      <c r="AY266">
        <v>15.12</v>
      </c>
      <c r="AZ266">
        <v>49.22</v>
      </c>
      <c r="BA266">
        <v>7.72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440304</v>
      </c>
      <c r="BK266">
        <v>-1</v>
      </c>
      <c r="BL266">
        <v>120.06</v>
      </c>
      <c r="BM266">
        <v>48.13</v>
      </c>
      <c r="BN266">
        <v>6.99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8230703</v>
      </c>
      <c r="BX266">
        <v>-1</v>
      </c>
      <c r="BY266">
        <v>159.86</v>
      </c>
      <c r="BZ266">
        <v>159.86</v>
      </c>
      <c r="CA266">
        <v>89.99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8230703</v>
      </c>
      <c r="CK266">
        <v>-1</v>
      </c>
      <c r="CL266">
        <v>159.85</v>
      </c>
      <c r="CM266">
        <v>159.85</v>
      </c>
      <c r="CN266">
        <v>89.99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</row>
    <row r="267" spans="1:100" ht="12.75">
      <c r="A267" s="9">
        <v>1</v>
      </c>
      <c r="B267">
        <v>2515473.93</v>
      </c>
      <c r="C267">
        <v>6859713.67</v>
      </c>
      <c r="D267">
        <v>167.04</v>
      </c>
      <c r="E267">
        <v>3</v>
      </c>
      <c r="F267">
        <v>154.38</v>
      </c>
      <c r="G267">
        <v>0.1244</v>
      </c>
      <c r="H267">
        <v>0.0213</v>
      </c>
      <c r="I267">
        <v>0.4373</v>
      </c>
      <c r="J267">
        <v>0.35</v>
      </c>
      <c r="K267">
        <v>12.41</v>
      </c>
      <c r="L267">
        <v>12.66</v>
      </c>
      <c r="M267">
        <v>3.19</v>
      </c>
      <c r="N267">
        <v>12.2</v>
      </c>
      <c r="O267">
        <v>0.6</v>
      </c>
      <c r="P267">
        <v>1</v>
      </c>
      <c r="Q267">
        <v>3</v>
      </c>
      <c r="R267">
        <v>43.9</v>
      </c>
      <c r="S267">
        <v>18.5</v>
      </c>
      <c r="T267">
        <v>3.9</v>
      </c>
      <c r="U267">
        <v>74.2</v>
      </c>
      <c r="V267">
        <v>34</v>
      </c>
      <c r="W267">
        <v>62143914</v>
      </c>
      <c r="X267">
        <v>-1</v>
      </c>
      <c r="Y267">
        <v>179.15</v>
      </c>
      <c r="Z267">
        <v>76.35</v>
      </c>
      <c r="AA267">
        <v>15.73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62143915</v>
      </c>
      <c r="AK267">
        <v>-1</v>
      </c>
      <c r="AL267">
        <v>123.21</v>
      </c>
      <c r="AM267">
        <v>69.47</v>
      </c>
      <c r="AN267">
        <v>14.98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70151257</v>
      </c>
      <c r="AX267">
        <v>1</v>
      </c>
      <c r="AY267">
        <v>14.44</v>
      </c>
      <c r="AZ267">
        <v>49.02</v>
      </c>
      <c r="BA267">
        <v>7.9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440304</v>
      </c>
      <c r="BK267">
        <v>-1</v>
      </c>
      <c r="BL267">
        <v>118.83</v>
      </c>
      <c r="BM267">
        <v>47.83</v>
      </c>
      <c r="BN267">
        <v>6.68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8230703</v>
      </c>
      <c r="BX267">
        <v>-1</v>
      </c>
      <c r="BY267">
        <v>159.86</v>
      </c>
      <c r="BZ267">
        <v>159.86</v>
      </c>
      <c r="CA267">
        <v>89.99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8230703</v>
      </c>
      <c r="CK267">
        <v>-1</v>
      </c>
      <c r="CL267">
        <v>159.85</v>
      </c>
      <c r="CM267">
        <v>159.85</v>
      </c>
      <c r="CN267">
        <v>89.99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</row>
    <row r="268" spans="1:100" ht="12.75">
      <c r="A268" s="9">
        <v>1</v>
      </c>
      <c r="B268">
        <v>2515470.6</v>
      </c>
      <c r="C268">
        <v>6859709.22</v>
      </c>
      <c r="D268">
        <v>166.86</v>
      </c>
      <c r="E268">
        <v>3</v>
      </c>
      <c r="F268">
        <v>154.5</v>
      </c>
      <c r="G268">
        <v>0.1553</v>
      </c>
      <c r="H268">
        <v>-0.2487</v>
      </c>
      <c r="I268">
        <v>0.3428</v>
      </c>
      <c r="J268">
        <v>0.36</v>
      </c>
      <c r="K268">
        <v>12.33</v>
      </c>
      <c r="L268">
        <v>12.36</v>
      </c>
      <c r="M268">
        <v>3.34</v>
      </c>
      <c r="N268">
        <v>12.3</v>
      </c>
      <c r="O268">
        <v>0.6</v>
      </c>
      <c r="P268">
        <v>1</v>
      </c>
      <c r="Q268">
        <v>3</v>
      </c>
      <c r="R268">
        <v>63.9</v>
      </c>
      <c r="S268">
        <v>27.1</v>
      </c>
      <c r="T268">
        <v>2.9</v>
      </c>
      <c r="U268">
        <v>99.1</v>
      </c>
      <c r="V268">
        <v>33</v>
      </c>
      <c r="W268">
        <v>62143914</v>
      </c>
      <c r="X268">
        <v>-1</v>
      </c>
      <c r="Y268">
        <v>178.09</v>
      </c>
      <c r="Z268">
        <v>76.25</v>
      </c>
      <c r="AA268">
        <v>15.64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62143915</v>
      </c>
      <c r="AK268">
        <v>-1</v>
      </c>
      <c r="AL268">
        <v>123.51</v>
      </c>
      <c r="AM268">
        <v>69.35</v>
      </c>
      <c r="AN268">
        <v>14.69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70151257</v>
      </c>
      <c r="AX268">
        <v>1</v>
      </c>
      <c r="AY268">
        <v>15.2</v>
      </c>
      <c r="AZ268">
        <v>48.97</v>
      </c>
      <c r="BA268">
        <v>7.98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440304</v>
      </c>
      <c r="BK268">
        <v>-1</v>
      </c>
      <c r="BL268">
        <v>120.03</v>
      </c>
      <c r="BM268">
        <v>47.87</v>
      </c>
      <c r="BN268">
        <v>6.55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8230703</v>
      </c>
      <c r="BX268">
        <v>-1</v>
      </c>
      <c r="BY268">
        <v>159.86</v>
      </c>
      <c r="BZ268">
        <v>159.86</v>
      </c>
      <c r="CA268">
        <v>89.99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8230703</v>
      </c>
      <c r="CK268">
        <v>-1</v>
      </c>
      <c r="CL268">
        <v>159.85</v>
      </c>
      <c r="CM268">
        <v>159.85</v>
      </c>
      <c r="CN268">
        <v>89.99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</row>
    <row r="269" spans="1:100" ht="12.75">
      <c r="A269" s="9">
        <v>1</v>
      </c>
      <c r="B269">
        <v>2515480.64</v>
      </c>
      <c r="C269">
        <v>6859694.07</v>
      </c>
      <c r="D269">
        <v>173.98</v>
      </c>
      <c r="E269">
        <v>1</v>
      </c>
      <c r="F269">
        <v>155.33</v>
      </c>
      <c r="G269">
        <v>0.0986</v>
      </c>
      <c r="H269">
        <v>0.09</v>
      </c>
      <c r="I269">
        <v>0.6447</v>
      </c>
      <c r="J269">
        <v>0.37</v>
      </c>
      <c r="K269">
        <v>18.48</v>
      </c>
      <c r="L269">
        <v>18.65</v>
      </c>
      <c r="M269">
        <v>3.86</v>
      </c>
      <c r="N269">
        <v>22.7</v>
      </c>
      <c r="O269">
        <v>0.6</v>
      </c>
      <c r="P269">
        <v>1</v>
      </c>
      <c r="Q269">
        <v>3</v>
      </c>
      <c r="R269">
        <v>45.9</v>
      </c>
      <c r="S269">
        <v>16.4</v>
      </c>
      <c r="T269">
        <v>10.7</v>
      </c>
      <c r="U269">
        <v>76.7</v>
      </c>
      <c r="V269">
        <v>39</v>
      </c>
      <c r="W269">
        <v>62143914</v>
      </c>
      <c r="X269">
        <v>-1</v>
      </c>
      <c r="Y269">
        <v>176.01</v>
      </c>
      <c r="Z269">
        <v>77.1</v>
      </c>
      <c r="AA269">
        <v>16.52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62143915</v>
      </c>
      <c r="AK269">
        <v>-1</v>
      </c>
      <c r="AL269">
        <v>127.41</v>
      </c>
      <c r="AM269">
        <v>70.14</v>
      </c>
      <c r="AN269">
        <v>14.74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70151257</v>
      </c>
      <c r="AX269">
        <v>1</v>
      </c>
      <c r="AY269">
        <v>17.93</v>
      </c>
      <c r="AZ269">
        <v>49.27</v>
      </c>
      <c r="BA269">
        <v>7.78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440304</v>
      </c>
      <c r="BK269">
        <v>-1</v>
      </c>
      <c r="BL269">
        <v>124.45</v>
      </c>
      <c r="BM269">
        <v>48.49</v>
      </c>
      <c r="BN269">
        <v>6.9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8230703</v>
      </c>
      <c r="BX269">
        <v>-1</v>
      </c>
      <c r="BY269">
        <v>159.86</v>
      </c>
      <c r="BZ269">
        <v>159.86</v>
      </c>
      <c r="CA269">
        <v>89.99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8230703</v>
      </c>
      <c r="CK269">
        <v>-1</v>
      </c>
      <c r="CL269">
        <v>159.85</v>
      </c>
      <c r="CM269">
        <v>159.85</v>
      </c>
      <c r="CN269">
        <v>89.99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</row>
    <row r="270" spans="1:100" ht="12.75">
      <c r="A270" s="9">
        <v>1</v>
      </c>
      <c r="B270">
        <v>2515469.75</v>
      </c>
      <c r="C270">
        <v>6859688.71</v>
      </c>
      <c r="D270">
        <v>174.96</v>
      </c>
      <c r="E270">
        <v>3</v>
      </c>
      <c r="F270">
        <v>153.22</v>
      </c>
      <c r="G270">
        <v>0.1295</v>
      </c>
      <c r="H270">
        <v>-0.3506</v>
      </c>
      <c r="I270">
        <v>0.2777</v>
      </c>
      <c r="J270">
        <v>0.5</v>
      </c>
      <c r="K270">
        <v>21.73</v>
      </c>
      <c r="L270">
        <v>21.74</v>
      </c>
      <c r="M270">
        <v>4.93</v>
      </c>
      <c r="N270">
        <v>22.6</v>
      </c>
      <c r="O270">
        <v>0.6</v>
      </c>
      <c r="P270">
        <v>1</v>
      </c>
      <c r="Q270">
        <v>3</v>
      </c>
      <c r="R270">
        <v>45.6</v>
      </c>
      <c r="S270">
        <v>18</v>
      </c>
      <c r="T270">
        <v>6.7</v>
      </c>
      <c r="U270">
        <v>81.1</v>
      </c>
      <c r="V270">
        <v>85</v>
      </c>
      <c r="W270">
        <v>62143914</v>
      </c>
      <c r="X270">
        <v>-1</v>
      </c>
      <c r="Y270">
        <v>174.24</v>
      </c>
      <c r="Z270">
        <v>76.66</v>
      </c>
      <c r="AA270">
        <v>16.12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62143915</v>
      </c>
      <c r="AK270">
        <v>-1</v>
      </c>
      <c r="AL270">
        <v>127.01</v>
      </c>
      <c r="AM270">
        <v>69.64</v>
      </c>
      <c r="AN270">
        <v>14.11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70151257</v>
      </c>
      <c r="AX270">
        <v>1</v>
      </c>
      <c r="AY270">
        <v>18.72</v>
      </c>
      <c r="AZ270">
        <v>49.06</v>
      </c>
      <c r="BA270">
        <v>8.05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440304</v>
      </c>
      <c r="BK270">
        <v>-1</v>
      </c>
      <c r="BL270">
        <v>126.05</v>
      </c>
      <c r="BM270">
        <v>48.4</v>
      </c>
      <c r="BN270">
        <v>6.54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8230703</v>
      </c>
      <c r="BX270">
        <v>-1</v>
      </c>
      <c r="BY270">
        <v>159.86</v>
      </c>
      <c r="BZ270">
        <v>159.86</v>
      </c>
      <c r="CA270">
        <v>89.99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8230703</v>
      </c>
      <c r="CK270">
        <v>-1</v>
      </c>
      <c r="CL270">
        <v>159.85</v>
      </c>
      <c r="CM270">
        <v>159.85</v>
      </c>
      <c r="CN270">
        <v>89.99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</row>
    <row r="271" spans="1:100" ht="12.75">
      <c r="A271" s="9">
        <v>1</v>
      </c>
      <c r="B271">
        <v>2515477.66</v>
      </c>
      <c r="C271">
        <v>6859685.09</v>
      </c>
      <c r="D271">
        <v>178.13</v>
      </c>
      <c r="E271">
        <v>1</v>
      </c>
      <c r="F271">
        <v>154.37</v>
      </c>
      <c r="G271">
        <v>0.1053</v>
      </c>
      <c r="H271">
        <v>0.0561</v>
      </c>
      <c r="I271">
        <v>0.7028</v>
      </c>
      <c r="J271">
        <v>0.3</v>
      </c>
      <c r="K271">
        <v>23.59</v>
      </c>
      <c r="L271">
        <v>23.77</v>
      </c>
      <c r="M271">
        <v>5.12</v>
      </c>
      <c r="N271">
        <v>30.9</v>
      </c>
      <c r="O271">
        <v>0.6</v>
      </c>
      <c r="P271">
        <v>1</v>
      </c>
      <c r="Q271">
        <v>3</v>
      </c>
      <c r="R271">
        <v>47.9</v>
      </c>
      <c r="S271">
        <v>13.2</v>
      </c>
      <c r="T271">
        <v>8.7</v>
      </c>
      <c r="U271">
        <v>70.7</v>
      </c>
      <c r="V271">
        <v>67</v>
      </c>
      <c r="W271">
        <v>62143914</v>
      </c>
      <c r="X271">
        <v>-1</v>
      </c>
      <c r="Y271">
        <v>174.21</v>
      </c>
      <c r="Z271">
        <v>77.17</v>
      </c>
      <c r="AA271">
        <v>16.62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62143915</v>
      </c>
      <c r="AK271">
        <v>-1</v>
      </c>
      <c r="AL271">
        <v>128.68</v>
      </c>
      <c r="AM271">
        <v>70.13</v>
      </c>
      <c r="AN271">
        <v>14.4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70151257</v>
      </c>
      <c r="AX271">
        <v>1</v>
      </c>
      <c r="AY271">
        <v>19.47</v>
      </c>
      <c r="AZ271">
        <v>49.25</v>
      </c>
      <c r="BA271">
        <v>7.89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440304</v>
      </c>
      <c r="BK271">
        <v>-1</v>
      </c>
      <c r="BL271">
        <v>126.99</v>
      </c>
      <c r="BM271">
        <v>48.67</v>
      </c>
      <c r="BN271">
        <v>6.83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8230703</v>
      </c>
      <c r="BX271">
        <v>-1</v>
      </c>
      <c r="BY271">
        <v>159.86</v>
      </c>
      <c r="BZ271">
        <v>159.86</v>
      </c>
      <c r="CA271">
        <v>89.99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8230703</v>
      </c>
      <c r="CK271">
        <v>-1</v>
      </c>
      <c r="CL271">
        <v>159.85</v>
      </c>
      <c r="CM271">
        <v>159.85</v>
      </c>
      <c r="CN271">
        <v>89.99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</row>
    <row r="272" spans="1:100" ht="12.75">
      <c r="A272" s="9">
        <v>1</v>
      </c>
      <c r="B272">
        <v>2515467.57</v>
      </c>
      <c r="C272">
        <v>6859683.83</v>
      </c>
      <c r="D272">
        <v>175.77</v>
      </c>
      <c r="E272">
        <v>3</v>
      </c>
      <c r="F272">
        <v>152.79</v>
      </c>
      <c r="G272">
        <v>0.1098</v>
      </c>
      <c r="H272">
        <v>0.0543</v>
      </c>
      <c r="I272">
        <v>0.4661</v>
      </c>
      <c r="J272">
        <v>0.47</v>
      </c>
      <c r="K272">
        <v>23</v>
      </c>
      <c r="L272">
        <v>22.98</v>
      </c>
      <c r="M272">
        <v>5.15</v>
      </c>
      <c r="N272">
        <v>24</v>
      </c>
      <c r="O272">
        <v>0.6</v>
      </c>
      <c r="P272">
        <v>1</v>
      </c>
      <c r="Q272">
        <v>3</v>
      </c>
      <c r="R272">
        <v>49.3</v>
      </c>
      <c r="S272">
        <v>18.9</v>
      </c>
      <c r="T272">
        <v>1.9</v>
      </c>
      <c r="U272">
        <v>103.7</v>
      </c>
      <c r="V272">
        <v>85</v>
      </c>
      <c r="W272">
        <v>62143914</v>
      </c>
      <c r="X272">
        <v>-1</v>
      </c>
      <c r="Y272">
        <v>173.18</v>
      </c>
      <c r="Z272">
        <v>76.65</v>
      </c>
      <c r="AA272">
        <v>16.13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62143915</v>
      </c>
      <c r="AK272">
        <v>-1</v>
      </c>
      <c r="AL272">
        <v>127.64</v>
      </c>
      <c r="AM272">
        <v>69.59</v>
      </c>
      <c r="AN272">
        <v>13.88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70151257</v>
      </c>
      <c r="AX272">
        <v>1</v>
      </c>
      <c r="AY272">
        <v>19.51</v>
      </c>
      <c r="AZ272">
        <v>49.04</v>
      </c>
      <c r="BA272">
        <v>8.12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440304</v>
      </c>
      <c r="BK272">
        <v>-1</v>
      </c>
      <c r="BL272">
        <v>127.52</v>
      </c>
      <c r="BM272">
        <v>48.49</v>
      </c>
      <c r="BN272">
        <v>6.48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8230703</v>
      </c>
      <c r="BX272">
        <v>-1</v>
      </c>
      <c r="BY272">
        <v>159.86</v>
      </c>
      <c r="BZ272">
        <v>159.86</v>
      </c>
      <c r="CA272">
        <v>89.99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8230703</v>
      </c>
      <c r="CK272">
        <v>-1</v>
      </c>
      <c r="CL272">
        <v>159.85</v>
      </c>
      <c r="CM272">
        <v>159.85</v>
      </c>
      <c r="CN272">
        <v>89.99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</row>
    <row r="273" spans="1:100" ht="12.75">
      <c r="A273" s="9">
        <v>1</v>
      </c>
      <c r="B273">
        <v>2515477.9</v>
      </c>
      <c r="C273">
        <v>6859687.5</v>
      </c>
      <c r="D273">
        <v>177.93</v>
      </c>
      <c r="E273">
        <v>1</v>
      </c>
      <c r="F273">
        <v>154.5</v>
      </c>
      <c r="G273">
        <v>0.0962</v>
      </c>
      <c r="H273">
        <v>0.1296</v>
      </c>
      <c r="I273">
        <v>0.6709</v>
      </c>
      <c r="J273">
        <v>0.34</v>
      </c>
      <c r="K273">
        <v>23.45</v>
      </c>
      <c r="L273">
        <v>23.44</v>
      </c>
      <c r="M273">
        <v>4.77</v>
      </c>
      <c r="N273">
        <v>29.5</v>
      </c>
      <c r="O273">
        <v>0.6</v>
      </c>
      <c r="P273">
        <v>1</v>
      </c>
      <c r="Q273">
        <v>3</v>
      </c>
      <c r="R273">
        <v>42.9</v>
      </c>
      <c r="S273">
        <v>12.4</v>
      </c>
      <c r="T273">
        <v>11.4</v>
      </c>
      <c r="U273">
        <v>60.7</v>
      </c>
      <c r="V273">
        <v>52</v>
      </c>
      <c r="W273">
        <v>62143914</v>
      </c>
      <c r="X273">
        <v>-1</v>
      </c>
      <c r="Y273">
        <v>174.65</v>
      </c>
      <c r="Z273">
        <v>77.14</v>
      </c>
      <c r="AA273">
        <v>16.58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62143915</v>
      </c>
      <c r="AK273">
        <v>-1</v>
      </c>
      <c r="AL273">
        <v>128.26</v>
      </c>
      <c r="AM273">
        <v>70.11</v>
      </c>
      <c r="AN273">
        <v>14.47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70151257</v>
      </c>
      <c r="AX273">
        <v>1</v>
      </c>
      <c r="AY273">
        <v>19.05</v>
      </c>
      <c r="AZ273">
        <v>49.24</v>
      </c>
      <c r="BA273">
        <v>7.87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440304</v>
      </c>
      <c r="BK273">
        <v>-1</v>
      </c>
      <c r="BL273">
        <v>126.31</v>
      </c>
      <c r="BM273">
        <v>48.61</v>
      </c>
      <c r="BN273">
        <v>6.83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8230703</v>
      </c>
      <c r="BX273">
        <v>-1</v>
      </c>
      <c r="BY273">
        <v>159.86</v>
      </c>
      <c r="BZ273">
        <v>159.86</v>
      </c>
      <c r="CA273">
        <v>89.99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8230703</v>
      </c>
      <c r="CK273">
        <v>-1</v>
      </c>
      <c r="CL273">
        <v>159.85</v>
      </c>
      <c r="CM273">
        <v>159.85</v>
      </c>
      <c r="CN273">
        <v>89.99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</row>
    <row r="274" spans="1:100" ht="12.75">
      <c r="A274" s="9">
        <v>1</v>
      </c>
      <c r="B274">
        <v>2515464.57</v>
      </c>
      <c r="C274">
        <v>6859692.26</v>
      </c>
      <c r="D274">
        <v>175.32</v>
      </c>
      <c r="E274">
        <v>2</v>
      </c>
      <c r="F274">
        <v>153.06</v>
      </c>
      <c r="G274">
        <v>0.0717</v>
      </c>
      <c r="H274">
        <v>0.2803</v>
      </c>
      <c r="I274">
        <v>1.2042</v>
      </c>
      <c r="J274">
        <v>0.37</v>
      </c>
      <c r="K274">
        <v>21.79</v>
      </c>
      <c r="L274">
        <v>22.26</v>
      </c>
      <c r="M274">
        <v>3.75</v>
      </c>
      <c r="N274">
        <v>25.2</v>
      </c>
      <c r="O274">
        <v>0.6</v>
      </c>
      <c r="P274">
        <v>1</v>
      </c>
      <c r="Q274">
        <v>3</v>
      </c>
      <c r="R274">
        <v>47.5</v>
      </c>
      <c r="S274">
        <v>16.2</v>
      </c>
      <c r="T274">
        <v>3.9</v>
      </c>
      <c r="U274">
        <v>71.4</v>
      </c>
      <c r="V274">
        <v>36</v>
      </c>
      <c r="W274">
        <v>62143914</v>
      </c>
      <c r="X274">
        <v>-1</v>
      </c>
      <c r="Y274">
        <v>174.47</v>
      </c>
      <c r="Z274">
        <v>76.35</v>
      </c>
      <c r="AA274">
        <v>15.8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62143915</v>
      </c>
      <c r="AK274">
        <v>-1</v>
      </c>
      <c r="AL274">
        <v>125.67</v>
      </c>
      <c r="AM274">
        <v>69.32</v>
      </c>
      <c r="AN274">
        <v>14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70151257</v>
      </c>
      <c r="AX274">
        <v>1</v>
      </c>
      <c r="AY274">
        <v>18.04</v>
      </c>
      <c r="AZ274">
        <v>48.91</v>
      </c>
      <c r="BA274">
        <v>8.17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440304</v>
      </c>
      <c r="BK274">
        <v>-1</v>
      </c>
      <c r="BL274">
        <v>125.03</v>
      </c>
      <c r="BM274">
        <v>48.2</v>
      </c>
      <c r="BN274">
        <v>6.37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8230703</v>
      </c>
      <c r="BX274">
        <v>-1</v>
      </c>
      <c r="BY274">
        <v>159.86</v>
      </c>
      <c r="BZ274">
        <v>159.86</v>
      </c>
      <c r="CA274">
        <v>89.99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8230703</v>
      </c>
      <c r="CK274">
        <v>-1</v>
      </c>
      <c r="CL274">
        <v>159.85</v>
      </c>
      <c r="CM274">
        <v>159.85</v>
      </c>
      <c r="CN274">
        <v>89.99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</row>
    <row r="275" spans="1:100" ht="12.75">
      <c r="A275" s="9">
        <v>1</v>
      </c>
      <c r="B275">
        <v>2515463.55</v>
      </c>
      <c r="C275">
        <v>6859697.7</v>
      </c>
      <c r="D275">
        <v>172.47</v>
      </c>
      <c r="E275">
        <v>3</v>
      </c>
      <c r="F275">
        <v>153.48</v>
      </c>
      <c r="G275">
        <v>0.0838</v>
      </c>
      <c r="H275">
        <v>0.545</v>
      </c>
      <c r="I275">
        <v>1.1764</v>
      </c>
      <c r="J275">
        <v>0.42</v>
      </c>
      <c r="K275">
        <v>18.98</v>
      </c>
      <c r="L275">
        <v>18.99</v>
      </c>
      <c r="M275">
        <v>4.27</v>
      </c>
      <c r="N275">
        <v>19.1</v>
      </c>
      <c r="O275">
        <v>0.6</v>
      </c>
      <c r="P275">
        <v>1</v>
      </c>
      <c r="Q275">
        <v>3</v>
      </c>
      <c r="R275">
        <v>51.9</v>
      </c>
      <c r="S275">
        <v>19.7</v>
      </c>
      <c r="T275">
        <v>6.8</v>
      </c>
      <c r="U275">
        <v>91.8</v>
      </c>
      <c r="V275">
        <v>53</v>
      </c>
      <c r="W275">
        <v>62143914</v>
      </c>
      <c r="X275">
        <v>-1</v>
      </c>
      <c r="Y275">
        <v>175.4</v>
      </c>
      <c r="Z275">
        <v>76.17</v>
      </c>
      <c r="AA275">
        <v>15.6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62143915</v>
      </c>
      <c r="AK275">
        <v>-1</v>
      </c>
      <c r="AL275">
        <v>124.55</v>
      </c>
      <c r="AM275">
        <v>69.18</v>
      </c>
      <c r="AN275">
        <v>14.1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70151257</v>
      </c>
      <c r="AX275">
        <v>1</v>
      </c>
      <c r="AY275">
        <v>17.12</v>
      </c>
      <c r="AZ275">
        <v>48.86</v>
      </c>
      <c r="BA275">
        <v>8.18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440304</v>
      </c>
      <c r="BK275">
        <v>-1</v>
      </c>
      <c r="BL275">
        <v>123.38</v>
      </c>
      <c r="BM275">
        <v>48.03</v>
      </c>
      <c r="BN275">
        <v>6.33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8230703</v>
      </c>
      <c r="BX275">
        <v>-1</v>
      </c>
      <c r="BY275">
        <v>159.86</v>
      </c>
      <c r="BZ275">
        <v>159.86</v>
      </c>
      <c r="CA275">
        <v>89.99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8230703</v>
      </c>
      <c r="CK275">
        <v>-1</v>
      </c>
      <c r="CL275">
        <v>159.85</v>
      </c>
      <c r="CM275">
        <v>159.85</v>
      </c>
      <c r="CN275">
        <v>89.99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</row>
    <row r="276" spans="1:100" ht="12.75">
      <c r="A276" s="9">
        <v>1</v>
      </c>
      <c r="B276">
        <v>2515463.72</v>
      </c>
      <c r="C276">
        <v>6859701.4</v>
      </c>
      <c r="D276">
        <v>176.14</v>
      </c>
      <c r="E276">
        <v>2</v>
      </c>
      <c r="F276">
        <v>154.17</v>
      </c>
      <c r="G276">
        <v>0.0913</v>
      </c>
      <c r="H276">
        <v>-0.1691</v>
      </c>
      <c r="I276">
        <v>0.7066</v>
      </c>
      <c r="J276">
        <v>0.38</v>
      </c>
      <c r="K276">
        <v>21.61</v>
      </c>
      <c r="L276">
        <v>21.97</v>
      </c>
      <c r="M276">
        <v>3.67</v>
      </c>
      <c r="N276">
        <v>24.7</v>
      </c>
      <c r="O276">
        <v>0.6</v>
      </c>
      <c r="P276">
        <v>1</v>
      </c>
      <c r="Q276">
        <v>3</v>
      </c>
      <c r="R276">
        <v>55.1</v>
      </c>
      <c r="S276">
        <v>20.6</v>
      </c>
      <c r="T276">
        <v>8.7</v>
      </c>
      <c r="U276">
        <v>80.4</v>
      </c>
      <c r="V276">
        <v>31</v>
      </c>
      <c r="W276">
        <v>62143914</v>
      </c>
      <c r="X276">
        <v>-1</v>
      </c>
      <c r="Y276">
        <v>176.11</v>
      </c>
      <c r="Z276">
        <v>76.17</v>
      </c>
      <c r="AA276">
        <v>15.58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62143915</v>
      </c>
      <c r="AK276">
        <v>-1</v>
      </c>
      <c r="AL276">
        <v>123.91</v>
      </c>
      <c r="AM276">
        <v>69.17</v>
      </c>
      <c r="AN276">
        <v>14.27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70151257</v>
      </c>
      <c r="AX276">
        <v>1</v>
      </c>
      <c r="AY276">
        <v>16.49</v>
      </c>
      <c r="AZ276">
        <v>48.83</v>
      </c>
      <c r="BA276">
        <v>8.18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440304</v>
      </c>
      <c r="BK276">
        <v>-1</v>
      </c>
      <c r="BL276">
        <v>122.26</v>
      </c>
      <c r="BM276">
        <v>47.95</v>
      </c>
      <c r="BN276">
        <v>6.35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8230703</v>
      </c>
      <c r="BX276">
        <v>-1</v>
      </c>
      <c r="BY276">
        <v>159.86</v>
      </c>
      <c r="BZ276">
        <v>159.86</v>
      </c>
      <c r="CA276">
        <v>89.99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8230703</v>
      </c>
      <c r="CK276">
        <v>-1</v>
      </c>
      <c r="CL276">
        <v>159.85</v>
      </c>
      <c r="CM276">
        <v>159.85</v>
      </c>
      <c r="CN276">
        <v>89.99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</row>
    <row r="277" spans="1:100" ht="12.75">
      <c r="A277" s="9">
        <v>1</v>
      </c>
      <c r="B277">
        <v>2515464.49</v>
      </c>
      <c r="C277">
        <v>6859702.11</v>
      </c>
      <c r="D277">
        <v>176.7</v>
      </c>
      <c r="E277">
        <v>2</v>
      </c>
      <c r="F277">
        <v>154.42</v>
      </c>
      <c r="G277">
        <v>0.073</v>
      </c>
      <c r="H277">
        <v>0.207</v>
      </c>
      <c r="I277">
        <v>1.0268</v>
      </c>
      <c r="J277">
        <v>0.35</v>
      </c>
      <c r="K277">
        <v>22.23</v>
      </c>
      <c r="L277">
        <v>22.28</v>
      </c>
      <c r="M277">
        <v>3.67</v>
      </c>
      <c r="N277">
        <v>25</v>
      </c>
      <c r="O277">
        <v>0.6</v>
      </c>
      <c r="P277">
        <v>1</v>
      </c>
      <c r="Q277">
        <v>3</v>
      </c>
      <c r="R277">
        <v>51.7</v>
      </c>
      <c r="S277">
        <v>23.9</v>
      </c>
      <c r="T277">
        <v>1.9</v>
      </c>
      <c r="U277">
        <v>88.6</v>
      </c>
      <c r="V277">
        <v>31</v>
      </c>
      <c r="W277">
        <v>62143914</v>
      </c>
      <c r="X277">
        <v>-1</v>
      </c>
      <c r="Y277">
        <v>176.3</v>
      </c>
      <c r="Z277">
        <v>76.21</v>
      </c>
      <c r="AA277">
        <v>15.62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62143915</v>
      </c>
      <c r="AK277">
        <v>-1</v>
      </c>
      <c r="AL277">
        <v>123.9</v>
      </c>
      <c r="AM277">
        <v>69.21</v>
      </c>
      <c r="AN277">
        <v>14.34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70151257</v>
      </c>
      <c r="AX277">
        <v>1</v>
      </c>
      <c r="AY277">
        <v>16.38</v>
      </c>
      <c r="AZ277">
        <v>48.84</v>
      </c>
      <c r="BA277">
        <v>8.16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440304</v>
      </c>
      <c r="BK277">
        <v>-1</v>
      </c>
      <c r="BL277">
        <v>122.05</v>
      </c>
      <c r="BM277">
        <v>47.95</v>
      </c>
      <c r="BN277">
        <v>6.38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8230703</v>
      </c>
      <c r="BX277">
        <v>-1</v>
      </c>
      <c r="BY277">
        <v>159.86</v>
      </c>
      <c r="BZ277">
        <v>159.86</v>
      </c>
      <c r="CA277">
        <v>89.99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8230703</v>
      </c>
      <c r="CK277">
        <v>-1</v>
      </c>
      <c r="CL277">
        <v>159.85</v>
      </c>
      <c r="CM277">
        <v>159.85</v>
      </c>
      <c r="CN277">
        <v>89.99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</row>
    <row r="278" spans="1:100" ht="12.75">
      <c r="A278" s="9">
        <v>1</v>
      </c>
      <c r="B278">
        <v>2515458.26</v>
      </c>
      <c r="C278">
        <v>6859692.6</v>
      </c>
      <c r="D278">
        <v>169.05</v>
      </c>
      <c r="E278">
        <v>3</v>
      </c>
      <c r="F278">
        <v>152.57</v>
      </c>
      <c r="G278">
        <v>0.1344</v>
      </c>
      <c r="H278">
        <v>-0.1758</v>
      </c>
      <c r="I278">
        <v>0.4813</v>
      </c>
      <c r="J278">
        <v>0.35</v>
      </c>
      <c r="K278">
        <v>16.46</v>
      </c>
      <c r="L278">
        <v>16.47</v>
      </c>
      <c r="M278">
        <v>4.08</v>
      </c>
      <c r="N278">
        <v>16.8</v>
      </c>
      <c r="O278">
        <v>0.6</v>
      </c>
      <c r="P278">
        <v>1</v>
      </c>
      <c r="Q278">
        <v>3</v>
      </c>
      <c r="R278">
        <v>62.9</v>
      </c>
      <c r="S278">
        <v>22.1</v>
      </c>
      <c r="T278">
        <v>13.7</v>
      </c>
      <c r="U278">
        <v>103.1</v>
      </c>
      <c r="V278">
        <v>44</v>
      </c>
      <c r="W278">
        <v>62143914</v>
      </c>
      <c r="X278">
        <v>-1</v>
      </c>
      <c r="Y278">
        <v>174.02</v>
      </c>
      <c r="Z278">
        <v>75.94</v>
      </c>
      <c r="AA278">
        <v>15.4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62143915</v>
      </c>
      <c r="AK278">
        <v>-1</v>
      </c>
      <c r="AL278">
        <v>124.74</v>
      </c>
      <c r="AM278">
        <v>68.93</v>
      </c>
      <c r="AN278">
        <v>13.66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70151257</v>
      </c>
      <c r="AX278">
        <v>1</v>
      </c>
      <c r="AY278">
        <v>17.91</v>
      </c>
      <c r="AZ278">
        <v>48.79</v>
      </c>
      <c r="BA278">
        <v>8.3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440304</v>
      </c>
      <c r="BK278">
        <v>-1</v>
      </c>
      <c r="BL278">
        <v>124.96</v>
      </c>
      <c r="BM278">
        <v>48.05</v>
      </c>
      <c r="BN278">
        <v>6.14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8230703</v>
      </c>
      <c r="BX278">
        <v>-1</v>
      </c>
      <c r="BY278">
        <v>159.86</v>
      </c>
      <c r="BZ278">
        <v>159.86</v>
      </c>
      <c r="CA278">
        <v>89.99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8230703</v>
      </c>
      <c r="CK278">
        <v>-1</v>
      </c>
      <c r="CL278">
        <v>159.85</v>
      </c>
      <c r="CM278">
        <v>159.85</v>
      </c>
      <c r="CN278">
        <v>89.99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</row>
    <row r="279" spans="1:100" ht="12.75">
      <c r="A279" s="9">
        <v>1</v>
      </c>
      <c r="B279">
        <v>2515458.7</v>
      </c>
      <c r="C279">
        <v>6859685.36</v>
      </c>
      <c r="D279">
        <v>174.62</v>
      </c>
      <c r="E279">
        <v>3</v>
      </c>
      <c r="F279">
        <v>152.16</v>
      </c>
      <c r="G279">
        <v>0.15</v>
      </c>
      <c r="H279">
        <v>0.6</v>
      </c>
      <c r="I279">
        <v>0.7</v>
      </c>
      <c r="J279">
        <v>1.68</v>
      </c>
      <c r="K279">
        <v>22.31</v>
      </c>
      <c r="L279">
        <v>22.47</v>
      </c>
      <c r="M279">
        <v>7.94</v>
      </c>
      <c r="N279">
        <v>30.1</v>
      </c>
      <c r="O279">
        <v>0.6</v>
      </c>
      <c r="P279">
        <v>1</v>
      </c>
      <c r="Q279">
        <v>3</v>
      </c>
      <c r="R279">
        <v>41.4</v>
      </c>
      <c r="S279">
        <v>18.4</v>
      </c>
      <c r="T279">
        <v>1.9</v>
      </c>
      <c r="U279">
        <v>72</v>
      </c>
      <c r="V279">
        <v>66</v>
      </c>
      <c r="W279">
        <v>62143914</v>
      </c>
      <c r="X279">
        <v>-1</v>
      </c>
      <c r="Y279">
        <v>172.71</v>
      </c>
      <c r="Z279">
        <v>76.16</v>
      </c>
      <c r="AA279">
        <v>15.66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62143915</v>
      </c>
      <c r="AK279">
        <v>-1</v>
      </c>
      <c r="AL279">
        <v>126.16</v>
      </c>
      <c r="AM279">
        <v>69.1</v>
      </c>
      <c r="AN279">
        <v>13.52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70151257</v>
      </c>
      <c r="AX279">
        <v>1</v>
      </c>
      <c r="AY279">
        <v>19.11</v>
      </c>
      <c r="AZ279">
        <v>48.83</v>
      </c>
      <c r="BA279">
        <v>8.32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440304</v>
      </c>
      <c r="BK279">
        <v>-1</v>
      </c>
      <c r="BL279">
        <v>127.21</v>
      </c>
      <c r="BM279">
        <v>48.26</v>
      </c>
      <c r="BN279">
        <v>6.18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8230703</v>
      </c>
      <c r="BX279">
        <v>-1</v>
      </c>
      <c r="BY279">
        <v>159.86</v>
      </c>
      <c r="BZ279">
        <v>159.86</v>
      </c>
      <c r="CA279">
        <v>89.99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8230703</v>
      </c>
      <c r="CK279">
        <v>-1</v>
      </c>
      <c r="CL279">
        <v>159.85</v>
      </c>
      <c r="CM279">
        <v>159.85</v>
      </c>
      <c r="CN279">
        <v>89.99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</row>
    <row r="280" spans="1:100" ht="12.75">
      <c r="A280" s="9">
        <v>1</v>
      </c>
      <c r="B280">
        <v>2515452.58</v>
      </c>
      <c r="C280">
        <v>6859682.41</v>
      </c>
      <c r="D280">
        <v>174.33</v>
      </c>
      <c r="E280">
        <v>3</v>
      </c>
      <c r="F280">
        <v>151.77</v>
      </c>
      <c r="G280">
        <v>0.1068</v>
      </c>
      <c r="H280">
        <v>0.086</v>
      </c>
      <c r="I280">
        <v>0.444</v>
      </c>
      <c r="J280">
        <v>0.48</v>
      </c>
      <c r="K280">
        <v>22.55</v>
      </c>
      <c r="L280">
        <v>22.57</v>
      </c>
      <c r="M280">
        <v>4.99</v>
      </c>
      <c r="N280">
        <v>23.3</v>
      </c>
      <c r="O280">
        <v>0.6</v>
      </c>
      <c r="P280">
        <v>1</v>
      </c>
      <c r="Q280">
        <v>3</v>
      </c>
      <c r="R280">
        <v>35.7</v>
      </c>
      <c r="S280">
        <v>16.3</v>
      </c>
      <c r="T280">
        <v>2.9</v>
      </c>
      <c r="U280">
        <v>81.6</v>
      </c>
      <c r="V280">
        <v>86</v>
      </c>
      <c r="W280">
        <v>62143914</v>
      </c>
      <c r="X280">
        <v>-1</v>
      </c>
      <c r="Y280">
        <v>171.63</v>
      </c>
      <c r="Z280">
        <v>75.9</v>
      </c>
      <c r="AA280">
        <v>15.43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62143915</v>
      </c>
      <c r="AK280">
        <v>-1</v>
      </c>
      <c r="AL280">
        <v>125.87</v>
      </c>
      <c r="AM280">
        <v>68.81</v>
      </c>
      <c r="AN280">
        <v>13.16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70151257</v>
      </c>
      <c r="AX280">
        <v>1</v>
      </c>
      <c r="AY280">
        <v>19.5</v>
      </c>
      <c r="AZ280">
        <v>48.71</v>
      </c>
      <c r="BA280">
        <v>8.47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440304</v>
      </c>
      <c r="BK280">
        <v>-1</v>
      </c>
      <c r="BL280">
        <v>128.27</v>
      </c>
      <c r="BM280">
        <v>48.21</v>
      </c>
      <c r="BN280">
        <v>5.98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8230703</v>
      </c>
      <c r="BX280">
        <v>-1</v>
      </c>
      <c r="BY280">
        <v>159.86</v>
      </c>
      <c r="BZ280">
        <v>159.86</v>
      </c>
      <c r="CA280">
        <v>89.99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8230703</v>
      </c>
      <c r="CK280">
        <v>-1</v>
      </c>
      <c r="CL280">
        <v>159.85</v>
      </c>
      <c r="CM280">
        <v>159.85</v>
      </c>
      <c r="CN280">
        <v>89.99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</row>
    <row r="281" spans="1:100" ht="12.75">
      <c r="A281" s="9">
        <v>1</v>
      </c>
      <c r="B281">
        <v>2515464.14</v>
      </c>
      <c r="C281">
        <v>6859683.79</v>
      </c>
      <c r="D281">
        <v>174.41</v>
      </c>
      <c r="E281">
        <v>3</v>
      </c>
      <c r="F281">
        <v>152.43</v>
      </c>
      <c r="G281">
        <v>0.084</v>
      </c>
      <c r="H281">
        <v>0.5254</v>
      </c>
      <c r="I281">
        <v>0.4951</v>
      </c>
      <c r="J281">
        <v>0.49</v>
      </c>
      <c r="K281">
        <v>21.99</v>
      </c>
      <c r="L281">
        <v>21.98</v>
      </c>
      <c r="M281">
        <v>4.74</v>
      </c>
      <c r="N281">
        <v>22.3</v>
      </c>
      <c r="O281">
        <v>0.6</v>
      </c>
      <c r="P281">
        <v>1</v>
      </c>
      <c r="Q281">
        <v>3</v>
      </c>
      <c r="R281">
        <v>38.8</v>
      </c>
      <c r="S281">
        <v>18.1</v>
      </c>
      <c r="T281">
        <v>1.9</v>
      </c>
      <c r="U281">
        <v>76.7</v>
      </c>
      <c r="V281">
        <v>61</v>
      </c>
      <c r="W281">
        <v>62143914</v>
      </c>
      <c r="X281">
        <v>-1</v>
      </c>
      <c r="Y281">
        <v>172.89</v>
      </c>
      <c r="Z281">
        <v>76.46</v>
      </c>
      <c r="AA281">
        <v>15.95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62143915</v>
      </c>
      <c r="AK281">
        <v>-1</v>
      </c>
      <c r="AL281">
        <v>127.2</v>
      </c>
      <c r="AM281">
        <v>69.4</v>
      </c>
      <c r="AN281">
        <v>13.71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70151257</v>
      </c>
      <c r="AX281">
        <v>1</v>
      </c>
      <c r="AY281">
        <v>19.46</v>
      </c>
      <c r="AZ281">
        <v>48.96</v>
      </c>
      <c r="BA281">
        <v>8.2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440304</v>
      </c>
      <c r="BK281">
        <v>-1</v>
      </c>
      <c r="BL281">
        <v>127.6</v>
      </c>
      <c r="BM281">
        <v>48.41</v>
      </c>
      <c r="BN281">
        <v>6.36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8230703</v>
      </c>
      <c r="BX281">
        <v>-1</v>
      </c>
      <c r="BY281">
        <v>159.86</v>
      </c>
      <c r="BZ281">
        <v>159.86</v>
      </c>
      <c r="CA281">
        <v>89.99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8230703</v>
      </c>
      <c r="CK281">
        <v>-1</v>
      </c>
      <c r="CL281">
        <v>159.85</v>
      </c>
      <c r="CM281">
        <v>159.85</v>
      </c>
      <c r="CN281">
        <v>89.99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</row>
    <row r="282" spans="1:100" ht="12.75">
      <c r="A282" s="9">
        <v>1</v>
      </c>
      <c r="B282">
        <v>2515461.76</v>
      </c>
      <c r="C282">
        <v>6859678.33</v>
      </c>
      <c r="D282">
        <v>177.57</v>
      </c>
      <c r="E282">
        <v>3</v>
      </c>
      <c r="F282">
        <v>152.66</v>
      </c>
      <c r="G282">
        <v>0.163</v>
      </c>
      <c r="H282">
        <v>-1.2527</v>
      </c>
      <c r="I282">
        <v>0.2585</v>
      </c>
      <c r="J282">
        <v>0.58</v>
      </c>
      <c r="K282">
        <v>24.86</v>
      </c>
      <c r="L282">
        <v>24.91</v>
      </c>
      <c r="M282">
        <v>5.61</v>
      </c>
      <c r="N282">
        <v>26.6</v>
      </c>
      <c r="O282">
        <v>0.6</v>
      </c>
      <c r="P282">
        <v>1</v>
      </c>
      <c r="Q282">
        <v>3</v>
      </c>
      <c r="R282">
        <v>40.1</v>
      </c>
      <c r="S282">
        <v>20.6</v>
      </c>
      <c r="T282">
        <v>1.9</v>
      </c>
      <c r="U282">
        <v>76.9</v>
      </c>
      <c r="V282">
        <v>107</v>
      </c>
      <c r="W282">
        <v>62143914</v>
      </c>
      <c r="X282">
        <v>-1</v>
      </c>
      <c r="Y282">
        <v>171.71</v>
      </c>
      <c r="Z282">
        <v>76.48</v>
      </c>
      <c r="AA282">
        <v>16.01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62143915</v>
      </c>
      <c r="AK282">
        <v>-1</v>
      </c>
      <c r="AL282">
        <v>127.94</v>
      </c>
      <c r="AM282">
        <v>69.38</v>
      </c>
      <c r="AN282">
        <v>13.48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70151257</v>
      </c>
      <c r="AX282">
        <v>1</v>
      </c>
      <c r="AY282">
        <v>20.33</v>
      </c>
      <c r="AZ282">
        <v>48.93</v>
      </c>
      <c r="BA282">
        <v>8.28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440304</v>
      </c>
      <c r="BK282">
        <v>-1</v>
      </c>
      <c r="BL282">
        <v>129.31</v>
      </c>
      <c r="BM282">
        <v>48.51</v>
      </c>
      <c r="BN282">
        <v>6.31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8230703</v>
      </c>
      <c r="BX282">
        <v>-1</v>
      </c>
      <c r="BY282">
        <v>159.86</v>
      </c>
      <c r="BZ282">
        <v>159.86</v>
      </c>
      <c r="CA282">
        <v>89.99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8230703</v>
      </c>
      <c r="CK282">
        <v>-1</v>
      </c>
      <c r="CL282">
        <v>159.85</v>
      </c>
      <c r="CM282">
        <v>159.85</v>
      </c>
      <c r="CN282">
        <v>89.99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</row>
    <row r="283" spans="1:100" ht="12.75">
      <c r="A283" s="9">
        <v>1</v>
      </c>
      <c r="B283">
        <v>2515453.26</v>
      </c>
      <c r="C283">
        <v>6859676.24</v>
      </c>
      <c r="D283">
        <v>178.9</v>
      </c>
      <c r="E283">
        <v>1</v>
      </c>
      <c r="F283">
        <v>152.57</v>
      </c>
      <c r="G283">
        <v>0.1077</v>
      </c>
      <c r="H283">
        <v>-0.0883</v>
      </c>
      <c r="I283">
        <v>0.6419</v>
      </c>
      <c r="J283">
        <v>0.31</v>
      </c>
      <c r="K283">
        <v>26.2</v>
      </c>
      <c r="L283">
        <v>26.32</v>
      </c>
      <c r="M283">
        <v>5.49</v>
      </c>
      <c r="N283">
        <v>34.3</v>
      </c>
      <c r="O283">
        <v>0.6</v>
      </c>
      <c r="P283">
        <v>1</v>
      </c>
      <c r="Q283">
        <v>3</v>
      </c>
      <c r="R283">
        <v>54.8</v>
      </c>
      <c r="S283">
        <v>17.3</v>
      </c>
      <c r="T283">
        <v>3.8</v>
      </c>
      <c r="U283">
        <v>84.9</v>
      </c>
      <c r="V283">
        <v>64</v>
      </c>
      <c r="W283">
        <v>62143914</v>
      </c>
      <c r="X283">
        <v>-1</v>
      </c>
      <c r="Y283">
        <v>170.57</v>
      </c>
      <c r="Z283">
        <v>76.11</v>
      </c>
      <c r="AA283">
        <v>15.68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62143915</v>
      </c>
      <c r="AK283">
        <v>-1</v>
      </c>
      <c r="AL283">
        <v>127.19</v>
      </c>
      <c r="AM283">
        <v>68.96</v>
      </c>
      <c r="AN283">
        <v>13.05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70151257</v>
      </c>
      <c r="AX283">
        <v>1</v>
      </c>
      <c r="AY283">
        <v>20.51</v>
      </c>
      <c r="AZ283">
        <v>48.75</v>
      </c>
      <c r="BA283">
        <v>8.49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440304</v>
      </c>
      <c r="BK283">
        <v>-1</v>
      </c>
      <c r="BL283">
        <v>130.22</v>
      </c>
      <c r="BM283">
        <v>48.4</v>
      </c>
      <c r="BN283">
        <v>6.04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8230703</v>
      </c>
      <c r="BX283">
        <v>-1</v>
      </c>
      <c r="BY283">
        <v>159.86</v>
      </c>
      <c r="BZ283">
        <v>159.86</v>
      </c>
      <c r="CA283">
        <v>89.99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8230703</v>
      </c>
      <c r="CK283">
        <v>-1</v>
      </c>
      <c r="CL283">
        <v>159.85</v>
      </c>
      <c r="CM283">
        <v>159.85</v>
      </c>
      <c r="CN283">
        <v>89.99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</row>
    <row r="284" spans="1:100" ht="12.75">
      <c r="A284" s="9">
        <v>1</v>
      </c>
      <c r="B284">
        <v>2515448.93</v>
      </c>
      <c r="C284">
        <v>6859680.11</v>
      </c>
      <c r="D284">
        <v>175.04</v>
      </c>
      <c r="E284">
        <v>3</v>
      </c>
      <c r="F284">
        <v>151.47</v>
      </c>
      <c r="G284">
        <v>0.1307</v>
      </c>
      <c r="H284">
        <v>-0.5676</v>
      </c>
      <c r="I284">
        <v>0.3434</v>
      </c>
      <c r="J284">
        <v>0.52</v>
      </c>
      <c r="K284">
        <v>23.5</v>
      </c>
      <c r="L284">
        <v>23.57</v>
      </c>
      <c r="M284">
        <v>5.03</v>
      </c>
      <c r="N284">
        <v>24.1</v>
      </c>
      <c r="O284">
        <v>0.6</v>
      </c>
      <c r="P284">
        <v>1</v>
      </c>
      <c r="Q284">
        <v>3</v>
      </c>
      <c r="R284">
        <v>38.3</v>
      </c>
      <c r="S284">
        <v>17.6</v>
      </c>
      <c r="T284">
        <v>5.8</v>
      </c>
      <c r="U284">
        <v>81.6</v>
      </c>
      <c r="V284">
        <v>80</v>
      </c>
      <c r="W284">
        <v>62143914</v>
      </c>
      <c r="X284">
        <v>-1</v>
      </c>
      <c r="Y284">
        <v>170.87</v>
      </c>
      <c r="Z284">
        <v>75.77</v>
      </c>
      <c r="AA284">
        <v>15.32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62143915</v>
      </c>
      <c r="AK284">
        <v>-1</v>
      </c>
      <c r="AL284">
        <v>125.8</v>
      </c>
      <c r="AM284">
        <v>68.65</v>
      </c>
      <c r="AN284">
        <v>12.94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70151257</v>
      </c>
      <c r="AX284">
        <v>1</v>
      </c>
      <c r="AY284">
        <v>19.81</v>
      </c>
      <c r="AZ284">
        <v>48.64</v>
      </c>
      <c r="BA284">
        <v>8.57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440304</v>
      </c>
      <c r="BK284">
        <v>-1</v>
      </c>
      <c r="BL284">
        <v>129.11</v>
      </c>
      <c r="BM284">
        <v>48.2</v>
      </c>
      <c r="BN284">
        <v>5.87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8230703</v>
      </c>
      <c r="BX284">
        <v>-1</v>
      </c>
      <c r="BY284">
        <v>159.86</v>
      </c>
      <c r="BZ284">
        <v>159.86</v>
      </c>
      <c r="CA284">
        <v>89.99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8230703</v>
      </c>
      <c r="CK284">
        <v>-1</v>
      </c>
      <c r="CL284">
        <v>159.85</v>
      </c>
      <c r="CM284">
        <v>159.85</v>
      </c>
      <c r="CN284">
        <v>89.99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</row>
    <row r="285" spans="1:100" ht="12.75">
      <c r="A285" s="9">
        <v>1</v>
      </c>
      <c r="B285">
        <v>2515476.66</v>
      </c>
      <c r="C285">
        <v>6859676.14</v>
      </c>
      <c r="D285">
        <v>180.17</v>
      </c>
      <c r="E285">
        <v>2</v>
      </c>
      <c r="F285">
        <v>153.65</v>
      </c>
      <c r="G285">
        <v>0.0745</v>
      </c>
      <c r="H285">
        <v>0.3505</v>
      </c>
      <c r="I285">
        <v>1.1929</v>
      </c>
      <c r="J285">
        <v>0.37</v>
      </c>
      <c r="K285">
        <v>26.45</v>
      </c>
      <c r="L285">
        <v>26.52</v>
      </c>
      <c r="M285">
        <v>4.65</v>
      </c>
      <c r="N285">
        <v>31.5</v>
      </c>
      <c r="O285">
        <v>0.6</v>
      </c>
      <c r="P285">
        <v>1</v>
      </c>
      <c r="Q285">
        <v>3</v>
      </c>
      <c r="R285">
        <v>47.8</v>
      </c>
      <c r="S285">
        <v>19.5</v>
      </c>
      <c r="T285">
        <v>3.8</v>
      </c>
      <c r="U285">
        <v>84.4</v>
      </c>
      <c r="V285">
        <v>74</v>
      </c>
      <c r="W285">
        <v>62143914</v>
      </c>
      <c r="X285">
        <v>-1</v>
      </c>
      <c r="Y285">
        <v>172.58</v>
      </c>
      <c r="Z285">
        <v>77.3</v>
      </c>
      <c r="AA285">
        <v>16.8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62143915</v>
      </c>
      <c r="AK285">
        <v>-1</v>
      </c>
      <c r="AL285">
        <v>130.25</v>
      </c>
      <c r="AM285">
        <v>70.22</v>
      </c>
      <c r="AN285">
        <v>14.12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70151257</v>
      </c>
      <c r="AX285">
        <v>1</v>
      </c>
      <c r="AY285">
        <v>21</v>
      </c>
      <c r="AZ285">
        <v>49.28</v>
      </c>
      <c r="BA285">
        <v>7.94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440304</v>
      </c>
      <c r="BK285">
        <v>-1</v>
      </c>
      <c r="BL285">
        <v>129.54</v>
      </c>
      <c r="BM285">
        <v>48.89</v>
      </c>
      <c r="BN285">
        <v>6.82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8230703</v>
      </c>
      <c r="BX285">
        <v>-1</v>
      </c>
      <c r="BY285">
        <v>159.86</v>
      </c>
      <c r="BZ285">
        <v>159.86</v>
      </c>
      <c r="CA285">
        <v>89.99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8230703</v>
      </c>
      <c r="CK285">
        <v>-1</v>
      </c>
      <c r="CL285">
        <v>159.85</v>
      </c>
      <c r="CM285">
        <v>159.85</v>
      </c>
      <c r="CN285">
        <v>89.99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</row>
    <row r="286" spans="1:100" ht="12.75">
      <c r="A286" s="9">
        <v>1</v>
      </c>
      <c r="B286">
        <v>2515473.58</v>
      </c>
      <c r="C286">
        <v>6859679.89</v>
      </c>
      <c r="D286">
        <v>175.64</v>
      </c>
      <c r="E286">
        <v>3</v>
      </c>
      <c r="F286">
        <v>153.38</v>
      </c>
      <c r="G286">
        <v>0.0849</v>
      </c>
      <c r="H286">
        <v>0.472</v>
      </c>
      <c r="I286">
        <v>0.7454</v>
      </c>
      <c r="J286">
        <v>0.43</v>
      </c>
      <c r="K286">
        <v>22.22</v>
      </c>
      <c r="L286">
        <v>22.26</v>
      </c>
      <c r="M286">
        <v>4.72</v>
      </c>
      <c r="N286">
        <v>22.4</v>
      </c>
      <c r="O286">
        <v>0.6</v>
      </c>
      <c r="P286">
        <v>1</v>
      </c>
      <c r="Q286">
        <v>3</v>
      </c>
      <c r="R286">
        <v>48.2</v>
      </c>
      <c r="S286">
        <v>18.9</v>
      </c>
      <c r="T286">
        <v>2.9</v>
      </c>
      <c r="U286">
        <v>85</v>
      </c>
      <c r="V286">
        <v>84</v>
      </c>
      <c r="W286">
        <v>62143914</v>
      </c>
      <c r="X286">
        <v>-1</v>
      </c>
      <c r="Y286">
        <v>172.98</v>
      </c>
      <c r="Z286">
        <v>77.01</v>
      </c>
      <c r="AA286">
        <v>16.5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62143915</v>
      </c>
      <c r="AK286">
        <v>-1</v>
      </c>
      <c r="AL286">
        <v>129.16</v>
      </c>
      <c r="AM286">
        <v>69.96</v>
      </c>
      <c r="AN286">
        <v>14.03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70151257</v>
      </c>
      <c r="AX286">
        <v>1</v>
      </c>
      <c r="AY286">
        <v>20.29</v>
      </c>
      <c r="AZ286">
        <v>49.2</v>
      </c>
      <c r="BA286">
        <v>7.99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440304</v>
      </c>
      <c r="BK286">
        <v>-1</v>
      </c>
      <c r="BL286">
        <v>128.55</v>
      </c>
      <c r="BM286">
        <v>48.71</v>
      </c>
      <c r="BN286">
        <v>6.69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8230703</v>
      </c>
      <c r="BX286">
        <v>-1</v>
      </c>
      <c r="BY286">
        <v>159.86</v>
      </c>
      <c r="BZ286">
        <v>159.86</v>
      </c>
      <c r="CA286">
        <v>89.99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8230703</v>
      </c>
      <c r="CK286">
        <v>-1</v>
      </c>
      <c r="CL286">
        <v>159.85</v>
      </c>
      <c r="CM286">
        <v>159.85</v>
      </c>
      <c r="CN286">
        <v>89.99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</row>
    <row r="287" spans="1:100" ht="12.75">
      <c r="A287" s="9">
        <v>1</v>
      </c>
      <c r="B287">
        <v>2515470.81</v>
      </c>
      <c r="C287">
        <v>6859675.82</v>
      </c>
      <c r="D287">
        <v>176.08</v>
      </c>
      <c r="E287">
        <v>3</v>
      </c>
      <c r="F287">
        <v>153.3</v>
      </c>
      <c r="G287">
        <v>0.1296</v>
      </c>
      <c r="H287">
        <v>-0.497</v>
      </c>
      <c r="I287">
        <v>0.2449</v>
      </c>
      <c r="J287">
        <v>0.57</v>
      </c>
      <c r="K287">
        <v>22.71</v>
      </c>
      <c r="L287">
        <v>22.78</v>
      </c>
      <c r="M287">
        <v>4.91</v>
      </c>
      <c r="N287">
        <v>23.3</v>
      </c>
      <c r="O287">
        <v>0.6</v>
      </c>
      <c r="P287">
        <v>1</v>
      </c>
      <c r="Q287">
        <v>3</v>
      </c>
      <c r="R287">
        <v>40.6</v>
      </c>
      <c r="S287">
        <v>17.8</v>
      </c>
      <c r="T287">
        <v>2.9</v>
      </c>
      <c r="U287">
        <v>82.9</v>
      </c>
      <c r="V287">
        <v>101</v>
      </c>
      <c r="W287">
        <v>62143914</v>
      </c>
      <c r="X287">
        <v>-1</v>
      </c>
      <c r="Y287">
        <v>172.05</v>
      </c>
      <c r="Z287">
        <v>76.95</v>
      </c>
      <c r="AA287">
        <v>16.47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62143915</v>
      </c>
      <c r="AK287">
        <v>-1</v>
      </c>
      <c r="AL287">
        <v>129.6</v>
      </c>
      <c r="AM287">
        <v>69.87</v>
      </c>
      <c r="AN287">
        <v>13.79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70151257</v>
      </c>
      <c r="AX287">
        <v>1</v>
      </c>
      <c r="AY287">
        <v>20.93</v>
      </c>
      <c r="AZ287">
        <v>49.16</v>
      </c>
      <c r="BA287">
        <v>8.07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440304</v>
      </c>
      <c r="BK287">
        <v>-1</v>
      </c>
      <c r="BL287">
        <v>129.8</v>
      </c>
      <c r="BM287">
        <v>48.76</v>
      </c>
      <c r="BN287">
        <v>6.61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8230703</v>
      </c>
      <c r="BX287">
        <v>-1</v>
      </c>
      <c r="BY287">
        <v>159.86</v>
      </c>
      <c r="BZ287">
        <v>159.86</v>
      </c>
      <c r="CA287">
        <v>89.99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8230703</v>
      </c>
      <c r="CK287">
        <v>-1</v>
      </c>
      <c r="CL287">
        <v>159.85</v>
      </c>
      <c r="CM287">
        <v>159.85</v>
      </c>
      <c r="CN287">
        <v>89.99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</row>
    <row r="288" spans="1:100" ht="12.75">
      <c r="A288" s="9">
        <v>1</v>
      </c>
      <c r="B288">
        <v>2515468.44</v>
      </c>
      <c r="C288">
        <v>6859671.65</v>
      </c>
      <c r="D288">
        <v>175.94</v>
      </c>
      <c r="E288">
        <v>3</v>
      </c>
      <c r="F288">
        <v>153.59</v>
      </c>
      <c r="G288">
        <v>0.1466</v>
      </c>
      <c r="H288">
        <v>-0.6979</v>
      </c>
      <c r="I288">
        <v>0.2746</v>
      </c>
      <c r="J288">
        <v>0.49</v>
      </c>
      <c r="K288">
        <v>22.34</v>
      </c>
      <c r="L288">
        <v>22.35</v>
      </c>
      <c r="M288">
        <v>5.16</v>
      </c>
      <c r="N288">
        <v>23.6</v>
      </c>
      <c r="O288">
        <v>0.6</v>
      </c>
      <c r="P288">
        <v>1</v>
      </c>
      <c r="Q288">
        <v>3</v>
      </c>
      <c r="R288">
        <v>54.7</v>
      </c>
      <c r="S288">
        <v>22.6</v>
      </c>
      <c r="T288">
        <v>2.9</v>
      </c>
      <c r="U288">
        <v>91.9</v>
      </c>
      <c r="V288">
        <v>88</v>
      </c>
      <c r="W288">
        <v>62143914</v>
      </c>
      <c r="X288">
        <v>-1</v>
      </c>
      <c r="Y288">
        <v>171.13</v>
      </c>
      <c r="Z288">
        <v>76.9</v>
      </c>
      <c r="AA288">
        <v>16.45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62143915</v>
      </c>
      <c r="AK288">
        <v>-1</v>
      </c>
      <c r="AL288">
        <v>130.13</v>
      </c>
      <c r="AM288">
        <v>69.8</v>
      </c>
      <c r="AN288">
        <v>13.56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70151257</v>
      </c>
      <c r="AX288">
        <v>1</v>
      </c>
      <c r="AY288">
        <v>21.59</v>
      </c>
      <c r="AZ288">
        <v>49.14</v>
      </c>
      <c r="BA288">
        <v>8.13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440304</v>
      </c>
      <c r="BK288">
        <v>-1</v>
      </c>
      <c r="BL288">
        <v>131.09</v>
      </c>
      <c r="BM288">
        <v>48.82</v>
      </c>
      <c r="BN288">
        <v>6.55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8230703</v>
      </c>
      <c r="BX288">
        <v>-1</v>
      </c>
      <c r="BY288">
        <v>159.86</v>
      </c>
      <c r="BZ288">
        <v>159.86</v>
      </c>
      <c r="CA288">
        <v>89.99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8230703</v>
      </c>
      <c r="CK288">
        <v>-1</v>
      </c>
      <c r="CL288">
        <v>159.85</v>
      </c>
      <c r="CM288">
        <v>159.85</v>
      </c>
      <c r="CN288">
        <v>89.99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</row>
    <row r="289" spans="1:100" ht="12.75">
      <c r="A289" s="9">
        <v>1</v>
      </c>
      <c r="B289">
        <v>2515472.72</v>
      </c>
      <c r="C289">
        <v>6859668.4</v>
      </c>
      <c r="D289">
        <v>176.83</v>
      </c>
      <c r="E289">
        <v>3</v>
      </c>
      <c r="F289">
        <v>153.74</v>
      </c>
      <c r="G289">
        <v>0.1134</v>
      </c>
      <c r="H289">
        <v>0.0429</v>
      </c>
      <c r="I289">
        <v>0.4135</v>
      </c>
      <c r="J289">
        <v>0.52</v>
      </c>
      <c r="K289">
        <v>23.11</v>
      </c>
      <c r="L289">
        <v>23.09</v>
      </c>
      <c r="M289">
        <v>5.32</v>
      </c>
      <c r="N289">
        <v>24.5</v>
      </c>
      <c r="O289">
        <v>0.6</v>
      </c>
      <c r="P289">
        <v>1</v>
      </c>
      <c r="Q289">
        <v>3</v>
      </c>
      <c r="R289">
        <v>45.2</v>
      </c>
      <c r="S289">
        <v>18.3</v>
      </c>
      <c r="T289">
        <v>3.8</v>
      </c>
      <c r="U289">
        <v>87.2</v>
      </c>
      <c r="V289">
        <v>88</v>
      </c>
      <c r="W289">
        <v>62143914</v>
      </c>
      <c r="X289">
        <v>-1</v>
      </c>
      <c r="Y289">
        <v>170.94</v>
      </c>
      <c r="Z289">
        <v>77.18</v>
      </c>
      <c r="AA289">
        <v>16.74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62143915</v>
      </c>
      <c r="AK289">
        <v>-1</v>
      </c>
      <c r="AL289">
        <v>131.3</v>
      </c>
      <c r="AM289">
        <v>70.08</v>
      </c>
      <c r="AN289">
        <v>13.68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70151257</v>
      </c>
      <c r="AX289">
        <v>1</v>
      </c>
      <c r="AY289">
        <v>22.24</v>
      </c>
      <c r="AZ289">
        <v>49.25</v>
      </c>
      <c r="BA289">
        <v>8.05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440304</v>
      </c>
      <c r="BK289">
        <v>-1</v>
      </c>
      <c r="BL289">
        <v>131.86</v>
      </c>
      <c r="BM289">
        <v>49</v>
      </c>
      <c r="BN289">
        <v>6.71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8230703</v>
      </c>
      <c r="BX289">
        <v>-1</v>
      </c>
      <c r="BY289">
        <v>159.86</v>
      </c>
      <c r="BZ289">
        <v>159.86</v>
      </c>
      <c r="CA289">
        <v>89.99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8230703</v>
      </c>
      <c r="CK289">
        <v>-1</v>
      </c>
      <c r="CL289">
        <v>159.85</v>
      </c>
      <c r="CM289">
        <v>159.85</v>
      </c>
      <c r="CN289">
        <v>89.99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</row>
    <row r="290" spans="1:100" ht="12.75">
      <c r="A290" s="9">
        <v>1</v>
      </c>
      <c r="B290">
        <v>2515470.48</v>
      </c>
      <c r="C290">
        <v>6859666.33</v>
      </c>
      <c r="D290">
        <v>179.67</v>
      </c>
      <c r="E290">
        <v>2</v>
      </c>
      <c r="F290">
        <v>154.51</v>
      </c>
      <c r="G290">
        <v>0.0677</v>
      </c>
      <c r="H290">
        <v>0.4399</v>
      </c>
      <c r="I290">
        <v>1.3621</v>
      </c>
      <c r="J290">
        <v>0.46</v>
      </c>
      <c r="K290">
        <v>23.96</v>
      </c>
      <c r="L290">
        <v>25.16</v>
      </c>
      <c r="M290">
        <v>4.28</v>
      </c>
      <c r="N290">
        <v>29.3</v>
      </c>
      <c r="O290">
        <v>0.6</v>
      </c>
      <c r="P290">
        <v>1</v>
      </c>
      <c r="Q290">
        <v>3</v>
      </c>
      <c r="R290">
        <v>44.2</v>
      </c>
      <c r="S290">
        <v>21.4</v>
      </c>
      <c r="T290">
        <v>2.9</v>
      </c>
      <c r="U290">
        <v>82.4</v>
      </c>
      <c r="V290">
        <v>42</v>
      </c>
      <c r="W290">
        <v>62143914</v>
      </c>
      <c r="X290">
        <v>-1</v>
      </c>
      <c r="Y290">
        <v>170.4</v>
      </c>
      <c r="Z290">
        <v>77.14</v>
      </c>
      <c r="AA290">
        <v>16.73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62143915</v>
      </c>
      <c r="AK290">
        <v>-1</v>
      </c>
      <c r="AL290">
        <v>131.45</v>
      </c>
      <c r="AM290">
        <v>70.02</v>
      </c>
      <c r="AN290">
        <v>13.56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70151257</v>
      </c>
      <c r="AX290">
        <v>1</v>
      </c>
      <c r="AY290">
        <v>22.53</v>
      </c>
      <c r="AZ290">
        <v>49.21</v>
      </c>
      <c r="BA290">
        <v>8.12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440304</v>
      </c>
      <c r="BK290">
        <v>-1</v>
      </c>
      <c r="BL290">
        <v>132.55</v>
      </c>
      <c r="BM290">
        <v>49.02</v>
      </c>
      <c r="BN290">
        <v>6.65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8230703</v>
      </c>
      <c r="BX290">
        <v>-1</v>
      </c>
      <c r="BY290">
        <v>159.86</v>
      </c>
      <c r="BZ290">
        <v>159.86</v>
      </c>
      <c r="CA290">
        <v>89.99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8230703</v>
      </c>
      <c r="CK290">
        <v>-1</v>
      </c>
      <c r="CL290">
        <v>159.85</v>
      </c>
      <c r="CM290">
        <v>159.85</v>
      </c>
      <c r="CN290">
        <v>89.99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</row>
    <row r="291" spans="1:100" ht="12.75">
      <c r="A291" s="9">
        <v>1</v>
      </c>
      <c r="B291">
        <v>2515479.15</v>
      </c>
      <c r="C291">
        <v>6859673.89</v>
      </c>
      <c r="D291">
        <v>176.96</v>
      </c>
      <c r="E291">
        <v>3</v>
      </c>
      <c r="F291">
        <v>153.84</v>
      </c>
      <c r="G291">
        <v>0.0805</v>
      </c>
      <c r="H291">
        <v>0.3536</v>
      </c>
      <c r="I291">
        <v>0.3827</v>
      </c>
      <c r="J291">
        <v>0.57</v>
      </c>
      <c r="K291">
        <v>23.1</v>
      </c>
      <c r="L291">
        <v>23.13</v>
      </c>
      <c r="M291">
        <v>4.43</v>
      </c>
      <c r="N291">
        <v>22.3</v>
      </c>
      <c r="O291">
        <v>0.6</v>
      </c>
      <c r="P291">
        <v>1</v>
      </c>
      <c r="Q291">
        <v>3</v>
      </c>
      <c r="R291">
        <v>41.1</v>
      </c>
      <c r="S291">
        <v>22</v>
      </c>
      <c r="T291">
        <v>1.9</v>
      </c>
      <c r="U291">
        <v>93.4</v>
      </c>
      <c r="V291">
        <v>69</v>
      </c>
      <c r="W291">
        <v>62143914</v>
      </c>
      <c r="X291">
        <v>-1</v>
      </c>
      <c r="Y291">
        <v>172.4</v>
      </c>
      <c r="Z291">
        <v>77.41</v>
      </c>
      <c r="AA291">
        <v>16.92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62143915</v>
      </c>
      <c r="AK291">
        <v>-1</v>
      </c>
      <c r="AL291">
        <v>130.98</v>
      </c>
      <c r="AM291">
        <v>70.35</v>
      </c>
      <c r="AN291">
        <v>14.13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70151257</v>
      </c>
      <c r="AX291">
        <v>1</v>
      </c>
      <c r="AY291">
        <v>21.45</v>
      </c>
      <c r="AZ291">
        <v>49.36</v>
      </c>
      <c r="BA291">
        <v>7.88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440304</v>
      </c>
      <c r="BK291">
        <v>-1</v>
      </c>
      <c r="BL291">
        <v>130.1</v>
      </c>
      <c r="BM291">
        <v>48.99</v>
      </c>
      <c r="BN291">
        <v>6.9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8230703</v>
      </c>
      <c r="BX291">
        <v>-1</v>
      </c>
      <c r="BY291">
        <v>159.86</v>
      </c>
      <c r="BZ291">
        <v>159.86</v>
      </c>
      <c r="CA291">
        <v>89.99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8230703</v>
      </c>
      <c r="CK291">
        <v>-1</v>
      </c>
      <c r="CL291">
        <v>159.85</v>
      </c>
      <c r="CM291">
        <v>159.85</v>
      </c>
      <c r="CN291">
        <v>89.99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</row>
    <row r="292" spans="1:100" ht="12.75">
      <c r="A292" s="9">
        <v>1</v>
      </c>
      <c r="B292">
        <v>2515484.39</v>
      </c>
      <c r="C292">
        <v>6859678.88</v>
      </c>
      <c r="D292">
        <v>182.35</v>
      </c>
      <c r="E292">
        <v>2</v>
      </c>
      <c r="F292">
        <v>154.69</v>
      </c>
      <c r="G292">
        <v>0.0924</v>
      </c>
      <c r="H292">
        <v>-0.5467</v>
      </c>
      <c r="I292">
        <v>0.456</v>
      </c>
      <c r="J292">
        <v>0.46</v>
      </c>
      <c r="K292">
        <v>27.26</v>
      </c>
      <c r="L292">
        <v>27.66</v>
      </c>
      <c r="M292">
        <v>4.02</v>
      </c>
      <c r="N292">
        <v>30.9</v>
      </c>
      <c r="O292">
        <v>0.6</v>
      </c>
      <c r="P292">
        <v>1</v>
      </c>
      <c r="Q292">
        <v>3</v>
      </c>
      <c r="R292">
        <v>38.5</v>
      </c>
      <c r="S292">
        <v>20</v>
      </c>
      <c r="T292">
        <v>3.8</v>
      </c>
      <c r="U292">
        <v>71.1</v>
      </c>
      <c r="V292">
        <v>39</v>
      </c>
      <c r="W292">
        <v>62143914</v>
      </c>
      <c r="X292">
        <v>-1</v>
      </c>
      <c r="Y292">
        <v>173.66</v>
      </c>
      <c r="Z292">
        <v>77.67</v>
      </c>
      <c r="AA292">
        <v>17.14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62143915</v>
      </c>
      <c r="AK292">
        <v>-1</v>
      </c>
      <c r="AL292">
        <v>130.63</v>
      </c>
      <c r="AM292">
        <v>70.61</v>
      </c>
      <c r="AN292">
        <v>14.58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70151257</v>
      </c>
      <c r="AX292">
        <v>1</v>
      </c>
      <c r="AY292">
        <v>20.69</v>
      </c>
      <c r="AZ292">
        <v>49.43</v>
      </c>
      <c r="BA292">
        <v>7.76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440304</v>
      </c>
      <c r="BK292">
        <v>-1</v>
      </c>
      <c r="BL292">
        <v>128.59</v>
      </c>
      <c r="BM292">
        <v>48.99</v>
      </c>
      <c r="BN292">
        <v>7.08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8230703</v>
      </c>
      <c r="BX292">
        <v>-1</v>
      </c>
      <c r="BY292">
        <v>159.86</v>
      </c>
      <c r="BZ292">
        <v>159.86</v>
      </c>
      <c r="CA292">
        <v>89.99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8230703</v>
      </c>
      <c r="CK292">
        <v>-1</v>
      </c>
      <c r="CL292">
        <v>159.85</v>
      </c>
      <c r="CM292">
        <v>159.85</v>
      </c>
      <c r="CN292">
        <v>89.99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</row>
    <row r="293" spans="1:100" ht="12.75">
      <c r="A293" s="9">
        <v>1</v>
      </c>
      <c r="B293">
        <v>2515483.37</v>
      </c>
      <c r="C293">
        <v>6859681.31</v>
      </c>
      <c r="D293">
        <v>183.12</v>
      </c>
      <c r="E293">
        <v>2</v>
      </c>
      <c r="F293">
        <v>154.87</v>
      </c>
      <c r="G293">
        <v>0.0887</v>
      </c>
      <c r="H293">
        <v>-0.1454</v>
      </c>
      <c r="I293">
        <v>0.6624</v>
      </c>
      <c r="J293">
        <v>0.36</v>
      </c>
      <c r="K293">
        <v>28.03</v>
      </c>
      <c r="L293">
        <v>28.25</v>
      </c>
      <c r="M293">
        <v>4.72</v>
      </c>
      <c r="N293">
        <v>33.3</v>
      </c>
      <c r="O293">
        <v>0.6</v>
      </c>
      <c r="P293">
        <v>1</v>
      </c>
      <c r="Q293">
        <v>3</v>
      </c>
      <c r="R293">
        <v>46</v>
      </c>
      <c r="S293">
        <v>20.8</v>
      </c>
      <c r="T293">
        <v>6.7</v>
      </c>
      <c r="U293">
        <v>79.7</v>
      </c>
      <c r="V293">
        <v>64</v>
      </c>
      <c r="W293">
        <v>62143914</v>
      </c>
      <c r="X293">
        <v>-1</v>
      </c>
      <c r="Y293">
        <v>173.99</v>
      </c>
      <c r="Z293">
        <v>77.59</v>
      </c>
      <c r="AA293">
        <v>17.05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62143915</v>
      </c>
      <c r="AK293">
        <v>-1</v>
      </c>
      <c r="AL293">
        <v>130.06</v>
      </c>
      <c r="AM293">
        <v>70.53</v>
      </c>
      <c r="AN293">
        <v>14.61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70151257</v>
      </c>
      <c r="AX293">
        <v>1</v>
      </c>
      <c r="AY293">
        <v>20.24</v>
      </c>
      <c r="AZ293">
        <v>49.39</v>
      </c>
      <c r="BA293">
        <v>7.78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440304</v>
      </c>
      <c r="BK293">
        <v>-1</v>
      </c>
      <c r="BL293">
        <v>127.95</v>
      </c>
      <c r="BM293">
        <v>48.9</v>
      </c>
      <c r="BN293">
        <v>7.04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8230703</v>
      </c>
      <c r="BX293">
        <v>-1</v>
      </c>
      <c r="BY293">
        <v>159.86</v>
      </c>
      <c r="BZ293">
        <v>159.86</v>
      </c>
      <c r="CA293">
        <v>89.99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8230703</v>
      </c>
      <c r="CK293">
        <v>-1</v>
      </c>
      <c r="CL293">
        <v>159.85</v>
      </c>
      <c r="CM293">
        <v>159.85</v>
      </c>
      <c r="CN293">
        <v>89.99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</row>
    <row r="294" spans="1:100" ht="12.75">
      <c r="A294" s="9">
        <v>1</v>
      </c>
      <c r="B294">
        <v>2515482.36</v>
      </c>
      <c r="C294">
        <v>6859670.97</v>
      </c>
      <c r="D294">
        <v>174.26</v>
      </c>
      <c r="E294">
        <v>3</v>
      </c>
      <c r="F294">
        <v>154.61</v>
      </c>
      <c r="G294">
        <v>0.1238</v>
      </c>
      <c r="H294">
        <v>-0.2901</v>
      </c>
      <c r="I294">
        <v>0.4002</v>
      </c>
      <c r="J294">
        <v>0.49</v>
      </c>
      <c r="K294">
        <v>19.6</v>
      </c>
      <c r="L294">
        <v>19.65</v>
      </c>
      <c r="M294">
        <v>4.28</v>
      </c>
      <c r="N294">
        <v>19.5</v>
      </c>
      <c r="O294">
        <v>0.6</v>
      </c>
      <c r="P294">
        <v>1</v>
      </c>
      <c r="Q294">
        <v>3</v>
      </c>
      <c r="R294">
        <v>46.3</v>
      </c>
      <c r="S294">
        <v>16.7</v>
      </c>
      <c r="T294">
        <v>1.9</v>
      </c>
      <c r="U294">
        <v>75.7</v>
      </c>
      <c r="V294">
        <v>55</v>
      </c>
      <c r="W294">
        <v>62143914</v>
      </c>
      <c r="X294">
        <v>-1</v>
      </c>
      <c r="Y294">
        <v>172.17</v>
      </c>
      <c r="Z294">
        <v>77.57</v>
      </c>
      <c r="AA294">
        <v>17.09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62143915</v>
      </c>
      <c r="AK294">
        <v>-1</v>
      </c>
      <c r="AL294">
        <v>131.91</v>
      </c>
      <c r="AM294">
        <v>70.53</v>
      </c>
      <c r="AN294">
        <v>14.16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70151257</v>
      </c>
      <c r="AX294">
        <v>1</v>
      </c>
      <c r="AY294">
        <v>22.04</v>
      </c>
      <c r="AZ294">
        <v>49.47</v>
      </c>
      <c r="BA294">
        <v>7.8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440304</v>
      </c>
      <c r="BK294">
        <v>-1</v>
      </c>
      <c r="BL294">
        <v>130.8</v>
      </c>
      <c r="BM294">
        <v>49.13</v>
      </c>
      <c r="BN294">
        <v>7.01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8230703</v>
      </c>
      <c r="BX294">
        <v>-1</v>
      </c>
      <c r="BY294">
        <v>159.86</v>
      </c>
      <c r="BZ294">
        <v>159.86</v>
      </c>
      <c r="CA294">
        <v>89.99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8230703</v>
      </c>
      <c r="CK294">
        <v>-1</v>
      </c>
      <c r="CL294">
        <v>159.85</v>
      </c>
      <c r="CM294">
        <v>159.85</v>
      </c>
      <c r="CN294">
        <v>89.99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</row>
    <row r="295" spans="1:100" ht="12.75">
      <c r="A295" s="9">
        <v>1</v>
      </c>
      <c r="B295">
        <v>2515489.53</v>
      </c>
      <c r="C295">
        <v>6859669.16</v>
      </c>
      <c r="D295">
        <v>181.48</v>
      </c>
      <c r="E295">
        <v>2</v>
      </c>
      <c r="F295">
        <v>155.59</v>
      </c>
      <c r="G295">
        <v>0.0895</v>
      </c>
      <c r="H295">
        <v>-0.2398</v>
      </c>
      <c r="I295">
        <v>0.583</v>
      </c>
      <c r="J295">
        <v>0.37</v>
      </c>
      <c r="K295">
        <v>25.7</v>
      </c>
      <c r="L295">
        <v>25.89</v>
      </c>
      <c r="M295">
        <v>4.15</v>
      </c>
      <c r="N295">
        <v>29.6</v>
      </c>
      <c r="O295">
        <v>0.6</v>
      </c>
      <c r="P295">
        <v>1</v>
      </c>
      <c r="Q295">
        <v>3</v>
      </c>
      <c r="R295">
        <v>47.8</v>
      </c>
      <c r="S295">
        <v>20.7</v>
      </c>
      <c r="T295">
        <v>1.9</v>
      </c>
      <c r="U295">
        <v>77.9</v>
      </c>
      <c r="V295">
        <v>57</v>
      </c>
      <c r="W295">
        <v>62143914</v>
      </c>
      <c r="X295">
        <v>-1</v>
      </c>
      <c r="Y295">
        <v>172.44</v>
      </c>
      <c r="Z295">
        <v>78.07</v>
      </c>
      <c r="AA295">
        <v>17.58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62143915</v>
      </c>
      <c r="AK295">
        <v>-1</v>
      </c>
      <c r="AL295">
        <v>133.05</v>
      </c>
      <c r="AM295">
        <v>71</v>
      </c>
      <c r="AN295">
        <v>14.54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70151257</v>
      </c>
      <c r="AX295">
        <v>1</v>
      </c>
      <c r="AY295">
        <v>22.55</v>
      </c>
      <c r="AZ295">
        <v>49.62</v>
      </c>
      <c r="BA295">
        <v>7.66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440304</v>
      </c>
      <c r="BK295">
        <v>-1</v>
      </c>
      <c r="BL295">
        <v>131.06</v>
      </c>
      <c r="BM295">
        <v>49.35</v>
      </c>
      <c r="BN295">
        <v>7.28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8230703</v>
      </c>
      <c r="BX295">
        <v>-1</v>
      </c>
      <c r="BY295">
        <v>159.86</v>
      </c>
      <c r="BZ295">
        <v>159.86</v>
      </c>
      <c r="CA295">
        <v>89.99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8230703</v>
      </c>
      <c r="CK295">
        <v>-1</v>
      </c>
      <c r="CL295">
        <v>159.85</v>
      </c>
      <c r="CM295">
        <v>159.85</v>
      </c>
      <c r="CN295">
        <v>89.99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</row>
    <row r="296" spans="1:100" ht="12.75">
      <c r="A296" s="9">
        <v>1</v>
      </c>
      <c r="B296">
        <v>2515477.85</v>
      </c>
      <c r="C296">
        <v>6859664.59</v>
      </c>
      <c r="D296">
        <v>176.36</v>
      </c>
      <c r="E296">
        <v>3</v>
      </c>
      <c r="F296">
        <v>154.58</v>
      </c>
      <c r="G296">
        <v>0.1011</v>
      </c>
      <c r="H296">
        <v>0.1926</v>
      </c>
      <c r="I296">
        <v>0.3929</v>
      </c>
      <c r="J296">
        <v>0.52</v>
      </c>
      <c r="K296">
        <v>21.69</v>
      </c>
      <c r="L296">
        <v>21.78</v>
      </c>
      <c r="M296">
        <v>4.79</v>
      </c>
      <c r="N296">
        <v>22.3</v>
      </c>
      <c r="O296">
        <v>0.6</v>
      </c>
      <c r="P296">
        <v>1</v>
      </c>
      <c r="Q296">
        <v>3</v>
      </c>
      <c r="R296">
        <v>32.8</v>
      </c>
      <c r="S296">
        <v>16.3</v>
      </c>
      <c r="T296">
        <v>1.9</v>
      </c>
      <c r="U296">
        <v>72.1</v>
      </c>
      <c r="V296">
        <v>55</v>
      </c>
      <c r="W296">
        <v>62143914</v>
      </c>
      <c r="X296">
        <v>-1</v>
      </c>
      <c r="Y296">
        <v>170.74</v>
      </c>
      <c r="Z296">
        <v>77.49</v>
      </c>
      <c r="AA296">
        <v>17.06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62143915</v>
      </c>
      <c r="AK296">
        <v>-1</v>
      </c>
      <c r="AL296">
        <v>132.67</v>
      </c>
      <c r="AM296">
        <v>70.4</v>
      </c>
      <c r="AN296">
        <v>13.81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70151257</v>
      </c>
      <c r="AX296">
        <v>1</v>
      </c>
      <c r="AY296">
        <v>23.03</v>
      </c>
      <c r="AZ296">
        <v>49.4</v>
      </c>
      <c r="BA296">
        <v>7.94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440304</v>
      </c>
      <c r="BK296">
        <v>-1</v>
      </c>
      <c r="BL296">
        <v>132.72</v>
      </c>
      <c r="BM296">
        <v>49.21</v>
      </c>
      <c r="BN296">
        <v>6.89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8230703</v>
      </c>
      <c r="BX296">
        <v>-1</v>
      </c>
      <c r="BY296">
        <v>159.86</v>
      </c>
      <c r="BZ296">
        <v>159.86</v>
      </c>
      <c r="CA296">
        <v>89.99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8230703</v>
      </c>
      <c r="CK296">
        <v>-1</v>
      </c>
      <c r="CL296">
        <v>159.85</v>
      </c>
      <c r="CM296">
        <v>159.85</v>
      </c>
      <c r="CN296">
        <v>89.99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</row>
    <row r="297" spans="1:100" ht="12.75">
      <c r="A297" s="9">
        <v>1</v>
      </c>
      <c r="B297">
        <v>2515487.81</v>
      </c>
      <c r="C297">
        <v>6859677.31</v>
      </c>
      <c r="D297">
        <v>180.78</v>
      </c>
      <c r="E297">
        <v>1</v>
      </c>
      <c r="F297">
        <v>155.65</v>
      </c>
      <c r="G297">
        <v>0.0928</v>
      </c>
      <c r="H297">
        <v>0.1979</v>
      </c>
      <c r="I297">
        <v>0.8203</v>
      </c>
      <c r="J297">
        <v>0.32</v>
      </c>
      <c r="K297">
        <v>25.3</v>
      </c>
      <c r="L297">
        <v>25.13</v>
      </c>
      <c r="M297">
        <v>5.06</v>
      </c>
      <c r="N297">
        <v>31.9</v>
      </c>
      <c r="O297">
        <v>0.6</v>
      </c>
      <c r="P297">
        <v>1</v>
      </c>
      <c r="Q297">
        <v>3</v>
      </c>
      <c r="R297">
        <v>50.3</v>
      </c>
      <c r="S297">
        <v>19.3</v>
      </c>
      <c r="T297">
        <v>2.9</v>
      </c>
      <c r="U297">
        <v>77.9</v>
      </c>
      <c r="V297">
        <v>63</v>
      </c>
      <c r="W297">
        <v>62143914</v>
      </c>
      <c r="X297">
        <v>-1</v>
      </c>
      <c r="Y297">
        <v>173.65</v>
      </c>
      <c r="Z297">
        <v>77.84</v>
      </c>
      <c r="AA297">
        <v>17.31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62143915</v>
      </c>
      <c r="AK297">
        <v>-1</v>
      </c>
      <c r="AL297">
        <v>131.32</v>
      </c>
      <c r="AM297">
        <v>70.8</v>
      </c>
      <c r="AN297">
        <v>14.67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70151257</v>
      </c>
      <c r="AX297">
        <v>1</v>
      </c>
      <c r="AY297">
        <v>21.05</v>
      </c>
      <c r="AZ297">
        <v>49.53</v>
      </c>
      <c r="BA297">
        <v>7.67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440304</v>
      </c>
      <c r="BK297">
        <v>-1</v>
      </c>
      <c r="BL297">
        <v>128.94</v>
      </c>
      <c r="BM297">
        <v>49.1</v>
      </c>
      <c r="BN297">
        <v>7.19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8230703</v>
      </c>
      <c r="BX297">
        <v>-1</v>
      </c>
      <c r="BY297">
        <v>159.86</v>
      </c>
      <c r="BZ297">
        <v>159.86</v>
      </c>
      <c r="CA297">
        <v>89.99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8230703</v>
      </c>
      <c r="CK297">
        <v>-1</v>
      </c>
      <c r="CL297">
        <v>159.85</v>
      </c>
      <c r="CM297">
        <v>159.85</v>
      </c>
      <c r="CN297">
        <v>89.99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</row>
    <row r="298" spans="1:100" ht="12.75">
      <c r="A298" s="9">
        <v>1</v>
      </c>
      <c r="B298">
        <v>2515491.55</v>
      </c>
      <c r="C298">
        <v>6859679.55</v>
      </c>
      <c r="D298">
        <v>181.59</v>
      </c>
      <c r="E298">
        <v>1</v>
      </c>
      <c r="F298">
        <v>156.78</v>
      </c>
      <c r="G298">
        <v>0.0873</v>
      </c>
      <c r="H298">
        <v>0.2263</v>
      </c>
      <c r="I298">
        <v>0.7404</v>
      </c>
      <c r="J298">
        <v>0.41</v>
      </c>
      <c r="K298">
        <v>24.82</v>
      </c>
      <c r="L298">
        <v>24.81</v>
      </c>
      <c r="M298">
        <v>4.78</v>
      </c>
      <c r="N298">
        <v>30.7</v>
      </c>
      <c r="O298">
        <v>0.6</v>
      </c>
      <c r="P298">
        <v>1</v>
      </c>
      <c r="Q298">
        <v>3</v>
      </c>
      <c r="R298">
        <v>44.9</v>
      </c>
      <c r="S298">
        <v>19.4</v>
      </c>
      <c r="T298">
        <v>1.9</v>
      </c>
      <c r="U298">
        <v>76.2</v>
      </c>
      <c r="V298">
        <v>46</v>
      </c>
      <c r="W298">
        <v>62143914</v>
      </c>
      <c r="X298">
        <v>-1</v>
      </c>
      <c r="Y298">
        <v>174.3</v>
      </c>
      <c r="Z298">
        <v>78</v>
      </c>
      <c r="AA298">
        <v>17.46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62143915</v>
      </c>
      <c r="AK298">
        <v>-1</v>
      </c>
      <c r="AL298">
        <v>131.31</v>
      </c>
      <c r="AM298">
        <v>70.97</v>
      </c>
      <c r="AN298">
        <v>14.92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70151257</v>
      </c>
      <c r="AX298">
        <v>1</v>
      </c>
      <c r="AY298">
        <v>20.73</v>
      </c>
      <c r="AZ298">
        <v>49.6</v>
      </c>
      <c r="BA298">
        <v>7.58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440304</v>
      </c>
      <c r="BK298">
        <v>-1</v>
      </c>
      <c r="BL298">
        <v>128.27</v>
      </c>
      <c r="BM298">
        <v>49.12</v>
      </c>
      <c r="BN298">
        <v>7.31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8230703</v>
      </c>
      <c r="BX298">
        <v>-1</v>
      </c>
      <c r="BY298">
        <v>159.86</v>
      </c>
      <c r="BZ298">
        <v>159.86</v>
      </c>
      <c r="CA298">
        <v>89.99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8230703</v>
      </c>
      <c r="CK298">
        <v>-1</v>
      </c>
      <c r="CL298">
        <v>159.85</v>
      </c>
      <c r="CM298">
        <v>159.85</v>
      </c>
      <c r="CN298">
        <v>89.99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</row>
    <row r="299" spans="1:100" ht="12.75">
      <c r="A299" s="9">
        <v>1</v>
      </c>
      <c r="B299">
        <v>2515488.33</v>
      </c>
      <c r="C299">
        <v>6859674.42</v>
      </c>
      <c r="D299">
        <v>179.56</v>
      </c>
      <c r="E299">
        <v>2</v>
      </c>
      <c r="F299">
        <v>155.45</v>
      </c>
      <c r="G299">
        <v>0.0741</v>
      </c>
      <c r="H299">
        <v>0.2787</v>
      </c>
      <c r="I299">
        <v>1.0053</v>
      </c>
      <c r="J299">
        <v>0.3</v>
      </c>
      <c r="K299">
        <v>23.58</v>
      </c>
      <c r="L299">
        <v>24.11</v>
      </c>
      <c r="M299">
        <v>4.13</v>
      </c>
      <c r="N299">
        <v>27.9</v>
      </c>
      <c r="O299">
        <v>0.6</v>
      </c>
      <c r="P299">
        <v>1</v>
      </c>
      <c r="Q299">
        <v>3</v>
      </c>
      <c r="R299">
        <v>50</v>
      </c>
      <c r="S299">
        <v>18.3</v>
      </c>
      <c r="T299">
        <v>11.5</v>
      </c>
      <c r="U299">
        <v>88.1</v>
      </c>
      <c r="V299">
        <v>55</v>
      </c>
      <c r="W299">
        <v>62143914</v>
      </c>
      <c r="X299">
        <v>-1</v>
      </c>
      <c r="Y299">
        <v>173.21</v>
      </c>
      <c r="Z299">
        <v>77.89</v>
      </c>
      <c r="AA299">
        <v>17.38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62143915</v>
      </c>
      <c r="AK299">
        <v>-1</v>
      </c>
      <c r="AL299">
        <v>131.92</v>
      </c>
      <c r="AM299">
        <v>70.85</v>
      </c>
      <c r="AN299">
        <v>14.6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70151257</v>
      </c>
      <c r="AX299">
        <v>1</v>
      </c>
      <c r="AY299">
        <v>21.58</v>
      </c>
      <c r="AZ299">
        <v>49.56</v>
      </c>
      <c r="BA299">
        <v>7.67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440304</v>
      </c>
      <c r="BK299">
        <v>-1</v>
      </c>
      <c r="BL299">
        <v>129.7</v>
      </c>
      <c r="BM299">
        <v>49.18</v>
      </c>
      <c r="BN299">
        <v>7.21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8230703</v>
      </c>
      <c r="BX299">
        <v>-1</v>
      </c>
      <c r="BY299">
        <v>159.86</v>
      </c>
      <c r="BZ299">
        <v>159.86</v>
      </c>
      <c r="CA299">
        <v>89.99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8230703</v>
      </c>
      <c r="CK299">
        <v>-1</v>
      </c>
      <c r="CL299">
        <v>159.85</v>
      </c>
      <c r="CM299">
        <v>159.85</v>
      </c>
      <c r="CN299">
        <v>89.99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</row>
    <row r="300" spans="1:100" ht="12.75">
      <c r="A300" s="9">
        <v>1</v>
      </c>
      <c r="B300">
        <v>2515490.76</v>
      </c>
      <c r="C300">
        <v>6859675.6</v>
      </c>
      <c r="D300">
        <v>175.09</v>
      </c>
      <c r="E300">
        <v>2</v>
      </c>
      <c r="F300">
        <v>156.28</v>
      </c>
      <c r="G300">
        <v>0.075</v>
      </c>
      <c r="H300">
        <v>0.2235</v>
      </c>
      <c r="I300">
        <v>1.1085</v>
      </c>
      <c r="J300">
        <v>0.27</v>
      </c>
      <c r="K300">
        <v>18.71</v>
      </c>
      <c r="L300">
        <v>18.8</v>
      </c>
      <c r="M300">
        <v>3.27</v>
      </c>
      <c r="N300">
        <v>20.8</v>
      </c>
      <c r="O300">
        <v>0.6</v>
      </c>
      <c r="P300">
        <v>1</v>
      </c>
      <c r="Q300">
        <v>3</v>
      </c>
      <c r="R300">
        <v>49.6</v>
      </c>
      <c r="S300">
        <v>19.8</v>
      </c>
      <c r="T300">
        <v>6.8</v>
      </c>
      <c r="U300">
        <v>73.2</v>
      </c>
      <c r="V300">
        <v>26</v>
      </c>
      <c r="W300">
        <v>62143914</v>
      </c>
      <c r="X300">
        <v>-1</v>
      </c>
      <c r="Y300">
        <v>173.59</v>
      </c>
      <c r="Z300">
        <v>77.92</v>
      </c>
      <c r="AA300">
        <v>17.4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62143915</v>
      </c>
      <c r="AK300">
        <v>-1</v>
      </c>
      <c r="AL300">
        <v>131.96</v>
      </c>
      <c r="AM300">
        <v>70.92</v>
      </c>
      <c r="AN300">
        <v>14.68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70151257</v>
      </c>
      <c r="AX300">
        <v>1</v>
      </c>
      <c r="AY300">
        <v>21.42</v>
      </c>
      <c r="AZ300">
        <v>49.62</v>
      </c>
      <c r="BA300">
        <v>7.59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440304</v>
      </c>
      <c r="BK300">
        <v>-1</v>
      </c>
      <c r="BL300">
        <v>129.33</v>
      </c>
      <c r="BM300">
        <v>49.18</v>
      </c>
      <c r="BN300">
        <v>7.27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8230703</v>
      </c>
      <c r="BX300">
        <v>-1</v>
      </c>
      <c r="BY300">
        <v>159.86</v>
      </c>
      <c r="BZ300">
        <v>159.86</v>
      </c>
      <c r="CA300">
        <v>89.99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8230703</v>
      </c>
      <c r="CK300">
        <v>-1</v>
      </c>
      <c r="CL300">
        <v>159.85</v>
      </c>
      <c r="CM300">
        <v>159.85</v>
      </c>
      <c r="CN300">
        <v>89.99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</row>
    <row r="301" spans="1:100" ht="12.75">
      <c r="A301" s="9">
        <v>1</v>
      </c>
      <c r="B301">
        <v>2515490.32</v>
      </c>
      <c r="C301">
        <v>6859683.87</v>
      </c>
      <c r="D301">
        <v>173.41</v>
      </c>
      <c r="E301">
        <v>4</v>
      </c>
      <c r="F301">
        <v>156.77</v>
      </c>
      <c r="G301">
        <v>0.1598</v>
      </c>
      <c r="H301">
        <v>-1.2606</v>
      </c>
      <c r="I301">
        <v>0.0919</v>
      </c>
      <c r="J301">
        <v>0.44</v>
      </c>
      <c r="K301">
        <v>16.64</v>
      </c>
      <c r="L301">
        <v>16.64</v>
      </c>
      <c r="M301">
        <v>2.8</v>
      </c>
      <c r="N301">
        <v>20.8</v>
      </c>
      <c r="O301">
        <v>0.6</v>
      </c>
      <c r="P301">
        <v>1</v>
      </c>
      <c r="Q301">
        <v>3</v>
      </c>
      <c r="R301">
        <v>9.9</v>
      </c>
      <c r="S301">
        <v>5.9</v>
      </c>
      <c r="T301">
        <v>3.9</v>
      </c>
      <c r="U301">
        <v>18.1</v>
      </c>
      <c r="V301">
        <v>6</v>
      </c>
      <c r="W301">
        <v>62143914</v>
      </c>
      <c r="X301">
        <v>-1</v>
      </c>
      <c r="Y301">
        <v>174.94</v>
      </c>
      <c r="Z301">
        <v>77.74</v>
      </c>
      <c r="AA301">
        <v>17.18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62143915</v>
      </c>
      <c r="AK301">
        <v>-1</v>
      </c>
      <c r="AL301">
        <v>130.39</v>
      </c>
      <c r="AM301">
        <v>70.77</v>
      </c>
      <c r="AN301">
        <v>14.86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70151257</v>
      </c>
      <c r="AX301">
        <v>1</v>
      </c>
      <c r="AY301">
        <v>19.92</v>
      </c>
      <c r="AZ301">
        <v>49.56</v>
      </c>
      <c r="BA301">
        <v>7.57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440304</v>
      </c>
      <c r="BK301">
        <v>-1</v>
      </c>
      <c r="BL301">
        <v>127.15</v>
      </c>
      <c r="BM301">
        <v>48.96</v>
      </c>
      <c r="BN301">
        <v>7.23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8230703</v>
      </c>
      <c r="BX301">
        <v>-1</v>
      </c>
      <c r="BY301">
        <v>159.86</v>
      </c>
      <c r="BZ301">
        <v>159.86</v>
      </c>
      <c r="CA301">
        <v>89.99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8230703</v>
      </c>
      <c r="CK301">
        <v>-1</v>
      </c>
      <c r="CL301">
        <v>159.85</v>
      </c>
      <c r="CM301">
        <v>159.85</v>
      </c>
      <c r="CN301">
        <v>89.99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</row>
    <row r="302" spans="1:100" ht="12.75">
      <c r="A302" s="9">
        <v>1</v>
      </c>
      <c r="B302">
        <v>2515495.23</v>
      </c>
      <c r="C302">
        <v>6859693.84</v>
      </c>
      <c r="D302">
        <v>179.71</v>
      </c>
      <c r="E302">
        <v>1</v>
      </c>
      <c r="F302">
        <v>157.1</v>
      </c>
      <c r="G302">
        <v>0.1072</v>
      </c>
      <c r="H302">
        <v>-0.0512</v>
      </c>
      <c r="I302">
        <v>0.6538</v>
      </c>
      <c r="J302">
        <v>0.3</v>
      </c>
      <c r="K302">
        <v>22.67</v>
      </c>
      <c r="L302">
        <v>22.61</v>
      </c>
      <c r="M302">
        <v>4.74</v>
      </c>
      <c r="N302">
        <v>28.8</v>
      </c>
      <c r="O302">
        <v>0.6</v>
      </c>
      <c r="P302">
        <v>1</v>
      </c>
      <c r="Q302">
        <v>3</v>
      </c>
      <c r="R302">
        <v>35.1</v>
      </c>
      <c r="S302">
        <v>15</v>
      </c>
      <c r="T302">
        <v>4.7</v>
      </c>
      <c r="U302">
        <v>61</v>
      </c>
      <c r="V302">
        <v>55</v>
      </c>
      <c r="W302">
        <v>62143914</v>
      </c>
      <c r="X302">
        <v>-1</v>
      </c>
      <c r="Y302">
        <v>176.97</v>
      </c>
      <c r="Z302">
        <v>77.92</v>
      </c>
      <c r="AA302">
        <v>17.32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62143915</v>
      </c>
      <c r="AK302">
        <v>-1</v>
      </c>
      <c r="AL302">
        <v>129.17</v>
      </c>
      <c r="AM302">
        <v>70.96</v>
      </c>
      <c r="AN302">
        <v>15.46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70151257</v>
      </c>
      <c r="AX302">
        <v>1</v>
      </c>
      <c r="AY302">
        <v>18.17</v>
      </c>
      <c r="AZ302">
        <v>49.59</v>
      </c>
      <c r="BA302">
        <v>7.45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440304</v>
      </c>
      <c r="BK302">
        <v>-1</v>
      </c>
      <c r="BL302">
        <v>124.49</v>
      </c>
      <c r="BM302">
        <v>48.82</v>
      </c>
      <c r="BN302">
        <v>7.41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8230703</v>
      </c>
      <c r="BX302">
        <v>-1</v>
      </c>
      <c r="BY302">
        <v>159.86</v>
      </c>
      <c r="BZ302">
        <v>159.86</v>
      </c>
      <c r="CA302">
        <v>89.99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8230703</v>
      </c>
      <c r="CK302">
        <v>-1</v>
      </c>
      <c r="CL302">
        <v>159.85</v>
      </c>
      <c r="CM302">
        <v>159.85</v>
      </c>
      <c r="CN302">
        <v>89.99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</row>
    <row r="303" spans="1:100" ht="12.75">
      <c r="A303" s="9">
        <v>1</v>
      </c>
      <c r="B303">
        <v>2515492.49</v>
      </c>
      <c r="C303">
        <v>6859688.28</v>
      </c>
      <c r="D303">
        <v>165.72</v>
      </c>
      <c r="E303">
        <v>3</v>
      </c>
      <c r="F303">
        <v>157.16</v>
      </c>
      <c r="G303">
        <v>0.0489</v>
      </c>
      <c r="H303">
        <v>0.4351</v>
      </c>
      <c r="I303">
        <v>1.7918</v>
      </c>
      <c r="J303">
        <v>0.18</v>
      </c>
      <c r="K303">
        <v>8.52</v>
      </c>
      <c r="L303">
        <v>8.56</v>
      </c>
      <c r="M303">
        <v>1.71</v>
      </c>
      <c r="N303">
        <v>6.2</v>
      </c>
      <c r="O303">
        <v>0.6</v>
      </c>
      <c r="P303">
        <v>1</v>
      </c>
      <c r="Q303">
        <v>3</v>
      </c>
      <c r="R303">
        <v>50.9</v>
      </c>
      <c r="S303">
        <v>15.1</v>
      </c>
      <c r="T303">
        <v>31.2</v>
      </c>
      <c r="U303">
        <v>78.6</v>
      </c>
      <c r="V303">
        <v>8</v>
      </c>
      <c r="W303">
        <v>62143914</v>
      </c>
      <c r="X303">
        <v>-1</v>
      </c>
      <c r="Y303">
        <v>175.84</v>
      </c>
      <c r="Z303">
        <v>77.65</v>
      </c>
      <c r="AA303">
        <v>17.07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62143915</v>
      </c>
      <c r="AK303">
        <v>-1</v>
      </c>
      <c r="AL303">
        <v>129.84</v>
      </c>
      <c r="AM303">
        <v>70.75</v>
      </c>
      <c r="AN303">
        <v>14.98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70151257</v>
      </c>
      <c r="AX303">
        <v>1</v>
      </c>
      <c r="AY303">
        <v>19.15</v>
      </c>
      <c r="AZ303">
        <v>49.61</v>
      </c>
      <c r="BA303">
        <v>7.49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440304</v>
      </c>
      <c r="BK303">
        <v>-1</v>
      </c>
      <c r="BL303">
        <v>125.96</v>
      </c>
      <c r="BM303">
        <v>48.87</v>
      </c>
      <c r="BN303">
        <v>7.26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8230703</v>
      </c>
      <c r="BX303">
        <v>-1</v>
      </c>
      <c r="BY303">
        <v>159.86</v>
      </c>
      <c r="BZ303">
        <v>159.86</v>
      </c>
      <c r="CA303">
        <v>89.99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8230703</v>
      </c>
      <c r="CK303">
        <v>-1</v>
      </c>
      <c r="CL303">
        <v>159.85</v>
      </c>
      <c r="CM303">
        <v>159.85</v>
      </c>
      <c r="CN303">
        <v>89.99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</row>
    <row r="304" spans="1:100" ht="12.75">
      <c r="A304" s="9">
        <v>1</v>
      </c>
      <c r="B304">
        <v>2515489.27</v>
      </c>
      <c r="C304">
        <v>6859685.23</v>
      </c>
      <c r="D304">
        <v>163.36</v>
      </c>
      <c r="E304">
        <v>2</v>
      </c>
      <c r="F304">
        <v>156.62</v>
      </c>
      <c r="G304">
        <v>0.0916</v>
      </c>
      <c r="H304">
        <v>0.2808</v>
      </c>
      <c r="I304">
        <v>1.7249</v>
      </c>
      <c r="J304">
        <v>0.26</v>
      </c>
      <c r="K304">
        <v>6.31</v>
      </c>
      <c r="L304">
        <v>6.74</v>
      </c>
      <c r="M304">
        <v>1.79</v>
      </c>
      <c r="N304">
        <v>6.7</v>
      </c>
      <c r="O304">
        <v>0.6</v>
      </c>
      <c r="P304">
        <v>1</v>
      </c>
      <c r="Q304">
        <v>3</v>
      </c>
      <c r="R304">
        <v>79.9</v>
      </c>
      <c r="S304">
        <v>7.7</v>
      </c>
      <c r="T304">
        <v>72.2</v>
      </c>
      <c r="U304">
        <v>87.6</v>
      </c>
      <c r="V304">
        <v>2</v>
      </c>
      <c r="W304">
        <v>62143914</v>
      </c>
      <c r="X304">
        <v>-1</v>
      </c>
      <c r="Y304">
        <v>175.1</v>
      </c>
      <c r="Z304">
        <v>77.51</v>
      </c>
      <c r="AA304">
        <v>16.94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62143915</v>
      </c>
      <c r="AK304">
        <v>-1</v>
      </c>
      <c r="AL304">
        <v>130.02</v>
      </c>
      <c r="AM304">
        <v>70.6</v>
      </c>
      <c r="AN304">
        <v>14.71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70151257</v>
      </c>
      <c r="AX304">
        <v>1</v>
      </c>
      <c r="AY304">
        <v>19.65</v>
      </c>
      <c r="AZ304">
        <v>49.56</v>
      </c>
      <c r="BA304">
        <v>7.56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440304</v>
      </c>
      <c r="BK304">
        <v>-1</v>
      </c>
      <c r="BL304">
        <v>126.8</v>
      </c>
      <c r="BM304">
        <v>48.87</v>
      </c>
      <c r="BN304">
        <v>7.15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8230703</v>
      </c>
      <c r="BX304">
        <v>-1</v>
      </c>
      <c r="BY304">
        <v>159.86</v>
      </c>
      <c r="BZ304">
        <v>159.86</v>
      </c>
      <c r="CA304">
        <v>89.99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8230703</v>
      </c>
      <c r="CK304">
        <v>-1</v>
      </c>
      <c r="CL304">
        <v>159.85</v>
      </c>
      <c r="CM304">
        <v>159.85</v>
      </c>
      <c r="CN304">
        <v>89.99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</row>
    <row r="305" spans="1:100" ht="12.75">
      <c r="A305" s="9">
        <v>1</v>
      </c>
      <c r="B305">
        <v>2515495.51</v>
      </c>
      <c r="C305">
        <v>6859689.9</v>
      </c>
      <c r="D305">
        <v>164.2</v>
      </c>
      <c r="E305">
        <v>2</v>
      </c>
      <c r="F305">
        <v>157.25</v>
      </c>
      <c r="G305">
        <v>0.1418</v>
      </c>
      <c r="H305">
        <v>0.0934</v>
      </c>
      <c r="I305">
        <v>1.0882</v>
      </c>
      <c r="J305">
        <v>0.16</v>
      </c>
      <c r="K305">
        <v>6.84</v>
      </c>
      <c r="L305">
        <v>6.96</v>
      </c>
      <c r="M305">
        <v>2.16</v>
      </c>
      <c r="N305">
        <v>7.6</v>
      </c>
      <c r="O305">
        <v>0.6</v>
      </c>
      <c r="P305">
        <v>1</v>
      </c>
      <c r="Q305">
        <v>3</v>
      </c>
      <c r="R305">
        <v>80.1</v>
      </c>
      <c r="S305">
        <v>12</v>
      </c>
      <c r="T305">
        <v>65.6</v>
      </c>
      <c r="U305">
        <v>100.1</v>
      </c>
      <c r="V305">
        <v>6</v>
      </c>
      <c r="W305">
        <v>62143914</v>
      </c>
      <c r="X305">
        <v>-1</v>
      </c>
      <c r="Y305">
        <v>176.32</v>
      </c>
      <c r="Z305">
        <v>77.75</v>
      </c>
      <c r="AA305">
        <v>17.16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62143915</v>
      </c>
      <c r="AK305">
        <v>-1</v>
      </c>
      <c r="AL305">
        <v>129.88</v>
      </c>
      <c r="AM305">
        <v>70.87</v>
      </c>
      <c r="AN305">
        <v>15.13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70151257</v>
      </c>
      <c r="AX305">
        <v>1</v>
      </c>
      <c r="AY305">
        <v>18.91</v>
      </c>
      <c r="AZ305">
        <v>49.67</v>
      </c>
      <c r="BA305">
        <v>7.41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440304</v>
      </c>
      <c r="BK305">
        <v>-1</v>
      </c>
      <c r="BL305">
        <v>125.51</v>
      </c>
      <c r="BM305">
        <v>48.88</v>
      </c>
      <c r="BN305">
        <v>7.35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8230703</v>
      </c>
      <c r="BX305">
        <v>-1</v>
      </c>
      <c r="BY305">
        <v>159.86</v>
      </c>
      <c r="BZ305">
        <v>159.86</v>
      </c>
      <c r="CA305">
        <v>89.99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8230703</v>
      </c>
      <c r="CK305">
        <v>-1</v>
      </c>
      <c r="CL305">
        <v>159.85</v>
      </c>
      <c r="CM305">
        <v>159.85</v>
      </c>
      <c r="CN305">
        <v>89.99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</row>
    <row r="306" spans="1:100" ht="12.75">
      <c r="A306" s="9">
        <v>1</v>
      </c>
      <c r="B306">
        <v>2515489.68</v>
      </c>
      <c r="C306">
        <v>6859698.23</v>
      </c>
      <c r="D306">
        <v>179.22</v>
      </c>
      <c r="E306">
        <v>1</v>
      </c>
      <c r="F306">
        <v>156.25</v>
      </c>
      <c r="G306">
        <v>0.0832</v>
      </c>
      <c r="H306">
        <v>0.1162</v>
      </c>
      <c r="I306">
        <v>0.5915</v>
      </c>
      <c r="J306">
        <v>0.43</v>
      </c>
      <c r="K306">
        <v>23.03</v>
      </c>
      <c r="L306">
        <v>22.97</v>
      </c>
      <c r="M306">
        <v>4.05</v>
      </c>
      <c r="N306">
        <v>26.8</v>
      </c>
      <c r="O306">
        <v>0.6</v>
      </c>
      <c r="P306">
        <v>1</v>
      </c>
      <c r="Q306">
        <v>3</v>
      </c>
      <c r="R306">
        <v>38.2</v>
      </c>
      <c r="S306">
        <v>13.6</v>
      </c>
      <c r="T306">
        <v>6.7</v>
      </c>
      <c r="U306">
        <v>58.3</v>
      </c>
      <c r="V306">
        <v>34</v>
      </c>
      <c r="W306">
        <v>62143914</v>
      </c>
      <c r="X306">
        <v>-1</v>
      </c>
      <c r="Y306">
        <v>177.37</v>
      </c>
      <c r="Z306">
        <v>77.57</v>
      </c>
      <c r="AA306">
        <v>16.96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62143915</v>
      </c>
      <c r="AK306">
        <v>-1</v>
      </c>
      <c r="AL306">
        <v>127.77</v>
      </c>
      <c r="AM306">
        <v>70.61</v>
      </c>
      <c r="AN306">
        <v>15.33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70151257</v>
      </c>
      <c r="AX306">
        <v>1</v>
      </c>
      <c r="AY306">
        <v>17.29</v>
      </c>
      <c r="AZ306">
        <v>49.44</v>
      </c>
      <c r="BA306">
        <v>7.58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440304</v>
      </c>
      <c r="BK306">
        <v>-1</v>
      </c>
      <c r="BL306">
        <v>123.32</v>
      </c>
      <c r="BM306">
        <v>48.59</v>
      </c>
      <c r="BN306">
        <v>7.22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8230703</v>
      </c>
      <c r="BX306">
        <v>-1</v>
      </c>
      <c r="BY306">
        <v>159.86</v>
      </c>
      <c r="BZ306">
        <v>159.86</v>
      </c>
      <c r="CA306">
        <v>89.99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8230703</v>
      </c>
      <c r="CK306">
        <v>-1</v>
      </c>
      <c r="CL306">
        <v>159.85</v>
      </c>
      <c r="CM306">
        <v>159.85</v>
      </c>
      <c r="CN306">
        <v>89.99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</row>
    <row r="307" spans="1:100" ht="12.75">
      <c r="A307" s="9">
        <v>1</v>
      </c>
      <c r="B307">
        <v>2515485.84</v>
      </c>
      <c r="C307">
        <v>6859706.5</v>
      </c>
      <c r="D307">
        <v>176.95</v>
      </c>
      <c r="E307">
        <v>2</v>
      </c>
      <c r="F307">
        <v>155.18</v>
      </c>
      <c r="G307">
        <v>0.0814</v>
      </c>
      <c r="H307">
        <v>0.0226</v>
      </c>
      <c r="I307">
        <v>0.7566</v>
      </c>
      <c r="J307">
        <v>0.38</v>
      </c>
      <c r="K307">
        <v>21.17</v>
      </c>
      <c r="L307">
        <v>21.77</v>
      </c>
      <c r="M307">
        <v>3.59</v>
      </c>
      <c r="N307">
        <v>24.3</v>
      </c>
      <c r="O307">
        <v>0.6</v>
      </c>
      <c r="P307">
        <v>1</v>
      </c>
      <c r="Q307">
        <v>3</v>
      </c>
      <c r="R307">
        <v>34.6</v>
      </c>
      <c r="S307">
        <v>16</v>
      </c>
      <c r="T307">
        <v>7.6</v>
      </c>
      <c r="U307">
        <v>59.8</v>
      </c>
      <c r="V307">
        <v>29</v>
      </c>
      <c r="W307">
        <v>62143914</v>
      </c>
      <c r="X307">
        <v>-1</v>
      </c>
      <c r="Y307">
        <v>178.59</v>
      </c>
      <c r="Z307">
        <v>77.2</v>
      </c>
      <c r="AA307">
        <v>16.59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62143915</v>
      </c>
      <c r="AK307">
        <v>-1</v>
      </c>
      <c r="AL307">
        <v>125.91</v>
      </c>
      <c r="AM307">
        <v>70.28</v>
      </c>
      <c r="AN307">
        <v>15.39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70151257</v>
      </c>
      <c r="AX307">
        <v>1</v>
      </c>
      <c r="AY307">
        <v>15.76</v>
      </c>
      <c r="AZ307">
        <v>49.3</v>
      </c>
      <c r="BA307">
        <v>7.65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440304</v>
      </c>
      <c r="BK307">
        <v>-1</v>
      </c>
      <c r="BL307">
        <v>121.06</v>
      </c>
      <c r="BM307">
        <v>48.29</v>
      </c>
      <c r="BN307">
        <v>7.09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8230703</v>
      </c>
      <c r="BX307">
        <v>-1</v>
      </c>
      <c r="BY307">
        <v>159.86</v>
      </c>
      <c r="BZ307">
        <v>159.86</v>
      </c>
      <c r="CA307">
        <v>89.99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8230703</v>
      </c>
      <c r="CK307">
        <v>-1</v>
      </c>
      <c r="CL307">
        <v>159.85</v>
      </c>
      <c r="CM307">
        <v>159.85</v>
      </c>
      <c r="CN307">
        <v>89.99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</row>
    <row r="308" spans="1:100" ht="12.75">
      <c r="A308" s="9">
        <v>1</v>
      </c>
      <c r="B308">
        <v>2515490.08</v>
      </c>
      <c r="C308">
        <v>6859707.12</v>
      </c>
      <c r="D308">
        <v>182.45</v>
      </c>
      <c r="E308">
        <v>1</v>
      </c>
      <c r="F308">
        <v>155.39</v>
      </c>
      <c r="G308">
        <v>0.0789</v>
      </c>
      <c r="H308">
        <v>0.5232</v>
      </c>
      <c r="I308">
        <v>1.2193</v>
      </c>
      <c r="J308">
        <v>0.43</v>
      </c>
      <c r="K308">
        <v>26.99</v>
      </c>
      <c r="L308">
        <v>27.06</v>
      </c>
      <c r="M308">
        <v>5.32</v>
      </c>
      <c r="N308">
        <v>34.3</v>
      </c>
      <c r="O308">
        <v>0.6</v>
      </c>
      <c r="P308">
        <v>1</v>
      </c>
      <c r="Q308">
        <v>3</v>
      </c>
      <c r="R308">
        <v>43.7</v>
      </c>
      <c r="S308">
        <v>15.6</v>
      </c>
      <c r="T308">
        <v>9.5</v>
      </c>
      <c r="U308">
        <v>73.9</v>
      </c>
      <c r="V308">
        <v>74</v>
      </c>
      <c r="W308">
        <v>62143914</v>
      </c>
      <c r="X308">
        <v>-1</v>
      </c>
      <c r="Y308">
        <v>178.96</v>
      </c>
      <c r="Z308">
        <v>77.49</v>
      </c>
      <c r="AA308">
        <v>16.88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62143915</v>
      </c>
      <c r="AK308">
        <v>-1</v>
      </c>
      <c r="AL308">
        <v>126.32</v>
      </c>
      <c r="AM308">
        <v>70.55</v>
      </c>
      <c r="AN308">
        <v>15.67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70151257</v>
      </c>
      <c r="AX308">
        <v>1</v>
      </c>
      <c r="AY308">
        <v>15.67</v>
      </c>
      <c r="AZ308">
        <v>49.38</v>
      </c>
      <c r="BA308">
        <v>7.57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440304</v>
      </c>
      <c r="BK308">
        <v>-1</v>
      </c>
      <c r="BL308">
        <v>120.96</v>
      </c>
      <c r="BM308">
        <v>48.37</v>
      </c>
      <c r="BN308">
        <v>7.26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8230703</v>
      </c>
      <c r="BX308">
        <v>-1</v>
      </c>
      <c r="BY308">
        <v>159.86</v>
      </c>
      <c r="BZ308">
        <v>159.86</v>
      </c>
      <c r="CA308">
        <v>89.99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8230703</v>
      </c>
      <c r="CK308">
        <v>-1</v>
      </c>
      <c r="CL308">
        <v>159.85</v>
      </c>
      <c r="CM308">
        <v>159.85</v>
      </c>
      <c r="CN308">
        <v>89.99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</row>
    <row r="309" spans="1:100" ht="12.75">
      <c r="A309" s="9">
        <v>1</v>
      </c>
      <c r="B309">
        <v>2515489.91</v>
      </c>
      <c r="C309">
        <v>6859711.85</v>
      </c>
      <c r="D309">
        <v>181.81</v>
      </c>
      <c r="E309">
        <v>2</v>
      </c>
      <c r="F309">
        <v>155.17</v>
      </c>
      <c r="G309">
        <v>0.0889</v>
      </c>
      <c r="H309">
        <v>-0.058</v>
      </c>
      <c r="I309">
        <v>0.7811</v>
      </c>
      <c r="J309">
        <v>0.4</v>
      </c>
      <c r="K309">
        <v>26.33</v>
      </c>
      <c r="L309">
        <v>26.65</v>
      </c>
      <c r="M309">
        <v>4.62</v>
      </c>
      <c r="N309">
        <v>31.6</v>
      </c>
      <c r="O309">
        <v>0.6</v>
      </c>
      <c r="P309">
        <v>1</v>
      </c>
      <c r="Q309">
        <v>3</v>
      </c>
      <c r="R309">
        <v>48.5</v>
      </c>
      <c r="S309">
        <v>20.1</v>
      </c>
      <c r="T309">
        <v>9.5</v>
      </c>
      <c r="U309">
        <v>84.1</v>
      </c>
      <c r="V309">
        <v>71</v>
      </c>
      <c r="W309">
        <v>62143914</v>
      </c>
      <c r="X309">
        <v>-1</v>
      </c>
      <c r="Y309">
        <v>179.8</v>
      </c>
      <c r="Z309">
        <v>77.4</v>
      </c>
      <c r="AA309">
        <v>16.78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62143915</v>
      </c>
      <c r="AK309">
        <v>-1</v>
      </c>
      <c r="AL309">
        <v>125.52</v>
      </c>
      <c r="AM309">
        <v>70.47</v>
      </c>
      <c r="AN309">
        <v>15.8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70151257</v>
      </c>
      <c r="AX309">
        <v>1</v>
      </c>
      <c r="AY309">
        <v>14.81</v>
      </c>
      <c r="AZ309">
        <v>49.35</v>
      </c>
      <c r="BA309">
        <v>7.57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440304</v>
      </c>
      <c r="BK309">
        <v>-1</v>
      </c>
      <c r="BL309">
        <v>119.7</v>
      </c>
      <c r="BM309">
        <v>48.25</v>
      </c>
      <c r="BN309">
        <v>7.26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8230703</v>
      </c>
      <c r="BX309">
        <v>-1</v>
      </c>
      <c r="BY309">
        <v>159.86</v>
      </c>
      <c r="BZ309">
        <v>159.86</v>
      </c>
      <c r="CA309">
        <v>89.99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8230703</v>
      </c>
      <c r="CK309">
        <v>-1</v>
      </c>
      <c r="CL309">
        <v>159.85</v>
      </c>
      <c r="CM309">
        <v>159.85</v>
      </c>
      <c r="CN309">
        <v>89.99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</row>
    <row r="310" spans="1:100" ht="12.75">
      <c r="A310" s="9">
        <v>1</v>
      </c>
      <c r="B310">
        <v>2515487.78</v>
      </c>
      <c r="C310">
        <v>6859710.07</v>
      </c>
      <c r="D310">
        <v>178.65</v>
      </c>
      <c r="E310">
        <v>2</v>
      </c>
      <c r="F310">
        <v>155.03</v>
      </c>
      <c r="G310">
        <v>0.0931</v>
      </c>
      <c r="H310">
        <v>0.0907</v>
      </c>
      <c r="I310">
        <v>0.9019</v>
      </c>
      <c r="J310">
        <v>0.23</v>
      </c>
      <c r="K310">
        <v>23.09</v>
      </c>
      <c r="L310">
        <v>23.62</v>
      </c>
      <c r="M310">
        <v>4.58</v>
      </c>
      <c r="N310">
        <v>28.6</v>
      </c>
      <c r="O310">
        <v>0.6</v>
      </c>
      <c r="P310">
        <v>1</v>
      </c>
      <c r="Q310">
        <v>3</v>
      </c>
      <c r="R310">
        <v>54.5</v>
      </c>
      <c r="S310">
        <v>14.4</v>
      </c>
      <c r="T310">
        <v>3.8</v>
      </c>
      <c r="U310">
        <v>77.3</v>
      </c>
      <c r="V310">
        <v>41</v>
      </c>
      <c r="W310">
        <v>62143914</v>
      </c>
      <c r="X310">
        <v>-1</v>
      </c>
      <c r="Y310">
        <v>179.35</v>
      </c>
      <c r="Z310">
        <v>77.27</v>
      </c>
      <c r="AA310">
        <v>16.65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62143915</v>
      </c>
      <c r="AK310">
        <v>-1</v>
      </c>
      <c r="AL310">
        <v>125.56</v>
      </c>
      <c r="AM310">
        <v>70.35</v>
      </c>
      <c r="AN310">
        <v>15.61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70151257</v>
      </c>
      <c r="AX310">
        <v>1</v>
      </c>
      <c r="AY310">
        <v>15.12</v>
      </c>
      <c r="AZ310">
        <v>49.32</v>
      </c>
      <c r="BA310">
        <v>7.61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440304</v>
      </c>
      <c r="BK310">
        <v>-1</v>
      </c>
      <c r="BL310">
        <v>120.13</v>
      </c>
      <c r="BM310">
        <v>48.24</v>
      </c>
      <c r="BN310">
        <v>7.17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8230703</v>
      </c>
      <c r="BX310">
        <v>-1</v>
      </c>
      <c r="BY310">
        <v>159.86</v>
      </c>
      <c r="BZ310">
        <v>159.86</v>
      </c>
      <c r="CA310">
        <v>89.99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8230703</v>
      </c>
      <c r="CK310">
        <v>-1</v>
      </c>
      <c r="CL310">
        <v>159.85</v>
      </c>
      <c r="CM310">
        <v>159.85</v>
      </c>
      <c r="CN310">
        <v>89.99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</row>
    <row r="311" spans="1:100" ht="12.75">
      <c r="A311" s="9">
        <v>1</v>
      </c>
      <c r="B311">
        <v>2515489</v>
      </c>
      <c r="C311">
        <v>6859718.85</v>
      </c>
      <c r="D311">
        <v>171.12</v>
      </c>
      <c r="E311">
        <v>3</v>
      </c>
      <c r="F311">
        <v>154.79</v>
      </c>
      <c r="G311">
        <v>0.1065</v>
      </c>
      <c r="H311">
        <v>0.2011</v>
      </c>
      <c r="I311">
        <v>0.7699</v>
      </c>
      <c r="J311">
        <v>0.28</v>
      </c>
      <c r="K311">
        <v>16.3</v>
      </c>
      <c r="L311">
        <v>16.33</v>
      </c>
      <c r="M311">
        <v>3.88</v>
      </c>
      <c r="N311">
        <v>16.3</v>
      </c>
      <c r="O311">
        <v>0.6</v>
      </c>
      <c r="P311">
        <v>1</v>
      </c>
      <c r="Q311">
        <v>3</v>
      </c>
      <c r="R311">
        <v>54.1</v>
      </c>
      <c r="S311">
        <v>20.1</v>
      </c>
      <c r="T311">
        <v>2.9</v>
      </c>
      <c r="U311">
        <v>84.6</v>
      </c>
      <c r="V311">
        <v>41</v>
      </c>
      <c r="W311">
        <v>62143914</v>
      </c>
      <c r="X311">
        <v>-1</v>
      </c>
      <c r="Y311">
        <v>178.98</v>
      </c>
      <c r="Z311">
        <v>77.07</v>
      </c>
      <c r="AA311">
        <v>16.46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62143915</v>
      </c>
      <c r="AK311">
        <v>-1</v>
      </c>
      <c r="AL311">
        <v>124.29</v>
      </c>
      <c r="AM311">
        <v>70.24</v>
      </c>
      <c r="AN311">
        <v>15.82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70151257</v>
      </c>
      <c r="AX311">
        <v>1</v>
      </c>
      <c r="AY311">
        <v>13.52</v>
      </c>
      <c r="AZ311">
        <v>49.32</v>
      </c>
      <c r="BA311">
        <v>7.55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440304</v>
      </c>
      <c r="BK311">
        <v>-1</v>
      </c>
      <c r="BL311">
        <v>117.82</v>
      </c>
      <c r="BM311">
        <v>48.02</v>
      </c>
      <c r="BN311">
        <v>7.21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8230703</v>
      </c>
      <c r="BX311">
        <v>-1</v>
      </c>
      <c r="BY311">
        <v>159.86</v>
      </c>
      <c r="BZ311">
        <v>159.86</v>
      </c>
      <c r="CA311">
        <v>89.99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8230703</v>
      </c>
      <c r="CK311">
        <v>-1</v>
      </c>
      <c r="CL311">
        <v>159.85</v>
      </c>
      <c r="CM311">
        <v>159.85</v>
      </c>
      <c r="CN311">
        <v>89.99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</row>
    <row r="312" spans="1:100" ht="12.75">
      <c r="A312" s="9">
        <v>1</v>
      </c>
      <c r="B312">
        <v>2515491.61</v>
      </c>
      <c r="C312">
        <v>6859715.25</v>
      </c>
      <c r="D312">
        <v>175.74</v>
      </c>
      <c r="E312">
        <v>3</v>
      </c>
      <c r="F312">
        <v>155.08</v>
      </c>
      <c r="G312">
        <v>0.1568</v>
      </c>
      <c r="H312">
        <v>-1.0596</v>
      </c>
      <c r="I312">
        <v>0.2088</v>
      </c>
      <c r="J312">
        <v>0.52</v>
      </c>
      <c r="K312">
        <v>20.44</v>
      </c>
      <c r="L312">
        <v>20.66</v>
      </c>
      <c r="M312">
        <v>4.36</v>
      </c>
      <c r="N312">
        <v>20.4</v>
      </c>
      <c r="O312">
        <v>0.6</v>
      </c>
      <c r="P312">
        <v>1</v>
      </c>
      <c r="Q312">
        <v>3</v>
      </c>
      <c r="R312">
        <v>47.1</v>
      </c>
      <c r="S312">
        <v>21</v>
      </c>
      <c r="T312">
        <v>4.8</v>
      </c>
      <c r="U312">
        <v>82.9</v>
      </c>
      <c r="V312">
        <v>51</v>
      </c>
      <c r="W312">
        <v>62143914</v>
      </c>
      <c r="X312">
        <v>-1</v>
      </c>
      <c r="Y312">
        <v>179.49</v>
      </c>
      <c r="Z312">
        <v>77.33</v>
      </c>
      <c r="AA312">
        <v>16.71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62143915</v>
      </c>
      <c r="AK312">
        <v>-1</v>
      </c>
      <c r="AL312">
        <v>125.18</v>
      </c>
      <c r="AM312">
        <v>70.46</v>
      </c>
      <c r="AN312">
        <v>15.89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70151257</v>
      </c>
      <c r="AX312">
        <v>1</v>
      </c>
      <c r="AY312">
        <v>14.19</v>
      </c>
      <c r="AZ312">
        <v>49.38</v>
      </c>
      <c r="BA312">
        <v>7.51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440304</v>
      </c>
      <c r="BK312">
        <v>-1</v>
      </c>
      <c r="BL312">
        <v>118.84</v>
      </c>
      <c r="BM312">
        <v>48.18</v>
      </c>
      <c r="BN312">
        <v>7.3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8230703</v>
      </c>
      <c r="BX312">
        <v>-1</v>
      </c>
      <c r="BY312">
        <v>159.86</v>
      </c>
      <c r="BZ312">
        <v>159.86</v>
      </c>
      <c r="CA312">
        <v>89.99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8230703</v>
      </c>
      <c r="CK312">
        <v>-1</v>
      </c>
      <c r="CL312">
        <v>159.85</v>
      </c>
      <c r="CM312">
        <v>159.85</v>
      </c>
      <c r="CN312">
        <v>89.99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</row>
    <row r="313" spans="1:100" ht="12.75">
      <c r="A313" s="9">
        <v>1</v>
      </c>
      <c r="B313">
        <v>2515493.17</v>
      </c>
      <c r="C313">
        <v>6859711.01</v>
      </c>
      <c r="D313">
        <v>178.27</v>
      </c>
      <c r="E313">
        <v>2</v>
      </c>
      <c r="F313">
        <v>155.3</v>
      </c>
      <c r="G313">
        <v>0.0962</v>
      </c>
      <c r="H313">
        <v>-0.6416</v>
      </c>
      <c r="I313">
        <v>0.3833</v>
      </c>
      <c r="J313">
        <v>0.42</v>
      </c>
      <c r="K313">
        <v>22.55</v>
      </c>
      <c r="L313">
        <v>22.98</v>
      </c>
      <c r="M313">
        <v>3.14</v>
      </c>
      <c r="N313">
        <v>24.2</v>
      </c>
      <c r="O313">
        <v>0.6</v>
      </c>
      <c r="P313">
        <v>1</v>
      </c>
      <c r="Q313">
        <v>3</v>
      </c>
      <c r="R313">
        <v>33.2</v>
      </c>
      <c r="S313">
        <v>19</v>
      </c>
      <c r="T313">
        <v>5.8</v>
      </c>
      <c r="U313">
        <v>82.7</v>
      </c>
      <c r="V313">
        <v>29</v>
      </c>
      <c r="W313">
        <v>62143914</v>
      </c>
      <c r="X313">
        <v>-1</v>
      </c>
      <c r="Y313">
        <v>179.84</v>
      </c>
      <c r="Z313">
        <v>77.52</v>
      </c>
      <c r="AA313">
        <v>16.9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62143915</v>
      </c>
      <c r="AK313">
        <v>-1</v>
      </c>
      <c r="AL313">
        <v>126.05</v>
      </c>
      <c r="AM313">
        <v>70.62</v>
      </c>
      <c r="AN313">
        <v>15.86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70151257</v>
      </c>
      <c r="AX313">
        <v>1</v>
      </c>
      <c r="AY313">
        <v>14.97</v>
      </c>
      <c r="AZ313">
        <v>49.44</v>
      </c>
      <c r="BA313">
        <v>7.48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440304</v>
      </c>
      <c r="BK313">
        <v>-1</v>
      </c>
      <c r="BL313">
        <v>119.98</v>
      </c>
      <c r="BM313">
        <v>48.33</v>
      </c>
      <c r="BN313">
        <v>7.35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8230703</v>
      </c>
      <c r="BX313">
        <v>-1</v>
      </c>
      <c r="BY313">
        <v>159.86</v>
      </c>
      <c r="BZ313">
        <v>159.86</v>
      </c>
      <c r="CA313">
        <v>89.99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8230703</v>
      </c>
      <c r="CK313">
        <v>-1</v>
      </c>
      <c r="CL313">
        <v>159.85</v>
      </c>
      <c r="CM313">
        <v>159.85</v>
      </c>
      <c r="CN313">
        <v>89.99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</row>
    <row r="314" spans="1:100" ht="12.75">
      <c r="A314" s="9">
        <v>1</v>
      </c>
      <c r="B314">
        <v>2515492.68</v>
      </c>
      <c r="C314">
        <v>6859702.77</v>
      </c>
      <c r="D314">
        <v>182.63</v>
      </c>
      <c r="E314">
        <v>1</v>
      </c>
      <c r="F314">
        <v>156.07</v>
      </c>
      <c r="G314">
        <v>0.0937</v>
      </c>
      <c r="H314">
        <v>0.0844</v>
      </c>
      <c r="I314">
        <v>0.7571</v>
      </c>
      <c r="J314">
        <v>0.38</v>
      </c>
      <c r="K314">
        <v>26.55</v>
      </c>
      <c r="L314">
        <v>26.56</v>
      </c>
      <c r="M314">
        <v>5.14</v>
      </c>
      <c r="N314">
        <v>33.3</v>
      </c>
      <c r="O314">
        <v>0.6</v>
      </c>
      <c r="P314">
        <v>1</v>
      </c>
      <c r="Q314">
        <v>3</v>
      </c>
      <c r="R314">
        <v>48.3</v>
      </c>
      <c r="S314">
        <v>16.2</v>
      </c>
      <c r="T314">
        <v>2.8</v>
      </c>
      <c r="U314">
        <v>75.2</v>
      </c>
      <c r="V314">
        <v>79</v>
      </c>
      <c r="W314">
        <v>62143914</v>
      </c>
      <c r="X314">
        <v>-1</v>
      </c>
      <c r="Y314">
        <v>178.35</v>
      </c>
      <c r="Z314">
        <v>77.69</v>
      </c>
      <c r="AA314">
        <v>17.08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62143915</v>
      </c>
      <c r="AK314">
        <v>-1</v>
      </c>
      <c r="AL314">
        <v>127.35</v>
      </c>
      <c r="AM314">
        <v>70.74</v>
      </c>
      <c r="AN314">
        <v>15.65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70151257</v>
      </c>
      <c r="AX314">
        <v>1</v>
      </c>
      <c r="AY314">
        <v>16.49</v>
      </c>
      <c r="AZ314">
        <v>49.47</v>
      </c>
      <c r="BA314">
        <v>7.51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440304</v>
      </c>
      <c r="BK314">
        <v>-1</v>
      </c>
      <c r="BL314">
        <v>122.14</v>
      </c>
      <c r="BM314">
        <v>48.54</v>
      </c>
      <c r="BN314">
        <v>7.34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8230703</v>
      </c>
      <c r="BX314">
        <v>-1</v>
      </c>
      <c r="BY314">
        <v>159.86</v>
      </c>
      <c r="BZ314">
        <v>159.86</v>
      </c>
      <c r="CA314">
        <v>89.99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8230703</v>
      </c>
      <c r="CK314">
        <v>-1</v>
      </c>
      <c r="CL314">
        <v>159.85</v>
      </c>
      <c r="CM314">
        <v>159.85</v>
      </c>
      <c r="CN314">
        <v>89.99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</row>
    <row r="315" spans="1:100" ht="12.75">
      <c r="A315" s="9">
        <v>1</v>
      </c>
      <c r="B315">
        <v>2515496.18</v>
      </c>
      <c r="C315">
        <v>6859702.42</v>
      </c>
      <c r="D315">
        <v>181.63</v>
      </c>
      <c r="E315">
        <v>1</v>
      </c>
      <c r="F315">
        <v>156.32</v>
      </c>
      <c r="G315">
        <v>0.0842</v>
      </c>
      <c r="H315">
        <v>0.0036</v>
      </c>
      <c r="I315">
        <v>0.5633</v>
      </c>
      <c r="J315">
        <v>0.46</v>
      </c>
      <c r="K315">
        <v>25.05</v>
      </c>
      <c r="L315">
        <v>25.31</v>
      </c>
      <c r="M315">
        <v>4.27</v>
      </c>
      <c r="N315">
        <v>29.3</v>
      </c>
      <c r="O315">
        <v>0.6</v>
      </c>
      <c r="P315">
        <v>1</v>
      </c>
      <c r="Q315">
        <v>3</v>
      </c>
      <c r="R315">
        <v>44.8</v>
      </c>
      <c r="S315">
        <v>17</v>
      </c>
      <c r="T315">
        <v>2.9</v>
      </c>
      <c r="U315">
        <v>73.1</v>
      </c>
      <c r="V315">
        <v>43</v>
      </c>
      <c r="W315">
        <v>62143914</v>
      </c>
      <c r="X315">
        <v>-1</v>
      </c>
      <c r="Y315">
        <v>178.51</v>
      </c>
      <c r="Z315">
        <v>77.86</v>
      </c>
      <c r="AA315">
        <v>17.24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62143915</v>
      </c>
      <c r="AK315">
        <v>-1</v>
      </c>
      <c r="AL315">
        <v>127.81</v>
      </c>
      <c r="AM315">
        <v>70.92</v>
      </c>
      <c r="AN315">
        <v>15.78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70151257</v>
      </c>
      <c r="AX315">
        <v>1</v>
      </c>
      <c r="AY315">
        <v>16.59</v>
      </c>
      <c r="AZ315">
        <v>49.55</v>
      </c>
      <c r="BA315">
        <v>7.42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440304</v>
      </c>
      <c r="BK315">
        <v>-1</v>
      </c>
      <c r="BL315">
        <v>122.26</v>
      </c>
      <c r="BM315">
        <v>48.62</v>
      </c>
      <c r="BN315">
        <v>7.45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8230703</v>
      </c>
      <c r="BX315">
        <v>-1</v>
      </c>
      <c r="BY315">
        <v>159.86</v>
      </c>
      <c r="BZ315">
        <v>159.86</v>
      </c>
      <c r="CA315">
        <v>89.99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8230703</v>
      </c>
      <c r="CK315">
        <v>-1</v>
      </c>
      <c r="CL315">
        <v>159.85</v>
      </c>
      <c r="CM315">
        <v>159.85</v>
      </c>
      <c r="CN315">
        <v>89.99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</row>
    <row r="316" spans="1:100" ht="12.75">
      <c r="A316" s="9">
        <v>1</v>
      </c>
      <c r="B316">
        <v>2515495.45</v>
      </c>
      <c r="C316">
        <v>6859707.7</v>
      </c>
      <c r="D316">
        <v>180.95</v>
      </c>
      <c r="E316">
        <v>1</v>
      </c>
      <c r="F316">
        <v>155.92</v>
      </c>
      <c r="G316">
        <v>0.0993</v>
      </c>
      <c r="H316">
        <v>0.0462</v>
      </c>
      <c r="I316">
        <v>0.6875</v>
      </c>
      <c r="J316">
        <v>0.39</v>
      </c>
      <c r="K316">
        <v>25.04</v>
      </c>
      <c r="L316">
        <v>25.02</v>
      </c>
      <c r="M316">
        <v>5.06</v>
      </c>
      <c r="N316">
        <v>31.8</v>
      </c>
      <c r="O316">
        <v>0.6</v>
      </c>
      <c r="P316">
        <v>1</v>
      </c>
      <c r="Q316">
        <v>3</v>
      </c>
      <c r="R316">
        <v>41.8</v>
      </c>
      <c r="S316">
        <v>16.3</v>
      </c>
      <c r="T316">
        <v>1.9</v>
      </c>
      <c r="U316">
        <v>70.2</v>
      </c>
      <c r="V316">
        <v>65</v>
      </c>
      <c r="W316">
        <v>62143914</v>
      </c>
      <c r="X316">
        <v>-1</v>
      </c>
      <c r="Y316">
        <v>179.39</v>
      </c>
      <c r="Z316">
        <v>77.73</v>
      </c>
      <c r="AA316">
        <v>17.11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62143915</v>
      </c>
      <c r="AK316">
        <v>-1</v>
      </c>
      <c r="AL316">
        <v>126.85</v>
      </c>
      <c r="AM316">
        <v>70.81</v>
      </c>
      <c r="AN316">
        <v>15.9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70151257</v>
      </c>
      <c r="AX316">
        <v>1</v>
      </c>
      <c r="AY316">
        <v>15.6</v>
      </c>
      <c r="AZ316">
        <v>49.51</v>
      </c>
      <c r="BA316">
        <v>7.43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440304</v>
      </c>
      <c r="BK316">
        <v>-1</v>
      </c>
      <c r="BL316">
        <v>120.88</v>
      </c>
      <c r="BM316">
        <v>48.47</v>
      </c>
      <c r="BN316">
        <v>7.43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8230703</v>
      </c>
      <c r="BX316">
        <v>-1</v>
      </c>
      <c r="BY316">
        <v>159.86</v>
      </c>
      <c r="BZ316">
        <v>159.86</v>
      </c>
      <c r="CA316">
        <v>89.99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8230703</v>
      </c>
      <c r="CK316">
        <v>-1</v>
      </c>
      <c r="CL316">
        <v>159.85</v>
      </c>
      <c r="CM316">
        <v>159.85</v>
      </c>
      <c r="CN316">
        <v>89.99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</row>
    <row r="317" spans="1:100" ht="12.75">
      <c r="A317" s="9">
        <v>1</v>
      </c>
      <c r="B317">
        <v>2515496.94</v>
      </c>
      <c r="C317">
        <v>6859717.39</v>
      </c>
      <c r="D317">
        <v>179.16</v>
      </c>
      <c r="E317">
        <v>2</v>
      </c>
      <c r="F317">
        <v>155.19</v>
      </c>
      <c r="G317">
        <v>0.099</v>
      </c>
      <c r="H317">
        <v>-0.3576</v>
      </c>
      <c r="I317">
        <v>0.7689</v>
      </c>
      <c r="J317">
        <v>0.42</v>
      </c>
      <c r="K317">
        <v>23.2</v>
      </c>
      <c r="L317">
        <v>23.97</v>
      </c>
      <c r="M317">
        <v>4.03</v>
      </c>
      <c r="N317">
        <v>27.5</v>
      </c>
      <c r="O317">
        <v>0.6</v>
      </c>
      <c r="P317">
        <v>1</v>
      </c>
      <c r="Q317">
        <v>3</v>
      </c>
      <c r="R317">
        <v>54.1</v>
      </c>
      <c r="S317">
        <v>17.9</v>
      </c>
      <c r="T317">
        <v>1.9</v>
      </c>
      <c r="U317">
        <v>83.9</v>
      </c>
      <c r="V317">
        <v>41</v>
      </c>
      <c r="W317">
        <v>62143914</v>
      </c>
      <c r="X317">
        <v>-1</v>
      </c>
      <c r="Y317">
        <v>178.81</v>
      </c>
      <c r="Z317">
        <v>77.62</v>
      </c>
      <c r="AA317">
        <v>17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62143915</v>
      </c>
      <c r="AK317">
        <v>-1</v>
      </c>
      <c r="AL317">
        <v>125.47</v>
      </c>
      <c r="AM317">
        <v>70.75</v>
      </c>
      <c r="AN317">
        <v>16.23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70151257</v>
      </c>
      <c r="AX317">
        <v>1</v>
      </c>
      <c r="AY317">
        <v>13.79</v>
      </c>
      <c r="AZ317">
        <v>49.48</v>
      </c>
      <c r="BA317">
        <v>7.39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440304</v>
      </c>
      <c r="BK317">
        <v>-1</v>
      </c>
      <c r="BL317">
        <v>118.42</v>
      </c>
      <c r="BM317">
        <v>48.25</v>
      </c>
      <c r="BN317">
        <v>7.5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8230703</v>
      </c>
      <c r="BX317">
        <v>-1</v>
      </c>
      <c r="BY317">
        <v>159.86</v>
      </c>
      <c r="BZ317">
        <v>159.86</v>
      </c>
      <c r="CA317">
        <v>89.99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8230703</v>
      </c>
      <c r="CK317">
        <v>-1</v>
      </c>
      <c r="CL317">
        <v>159.85</v>
      </c>
      <c r="CM317">
        <v>159.85</v>
      </c>
      <c r="CN317">
        <v>89.99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</row>
    <row r="318" spans="1:100" ht="12.75">
      <c r="A318" s="9">
        <v>1</v>
      </c>
      <c r="B318">
        <v>2515459.03</v>
      </c>
      <c r="C318">
        <v>6859671.88</v>
      </c>
      <c r="D318">
        <v>175.08</v>
      </c>
      <c r="E318">
        <v>3</v>
      </c>
      <c r="F318">
        <v>153.2</v>
      </c>
      <c r="G318">
        <v>0.1078</v>
      </c>
      <c r="H318">
        <v>0.1466</v>
      </c>
      <c r="I318">
        <v>0.3136</v>
      </c>
      <c r="J318">
        <v>0.4</v>
      </c>
      <c r="K318">
        <v>21.9</v>
      </c>
      <c r="L318">
        <v>21.89</v>
      </c>
      <c r="M318">
        <v>5.01</v>
      </c>
      <c r="N318">
        <v>22.9</v>
      </c>
      <c r="O318">
        <v>0.6</v>
      </c>
      <c r="P318">
        <v>1</v>
      </c>
      <c r="Q318">
        <v>3</v>
      </c>
      <c r="R318">
        <v>44.4</v>
      </c>
      <c r="S318">
        <v>15.1</v>
      </c>
      <c r="T318">
        <v>11.5</v>
      </c>
      <c r="U318">
        <v>83.4</v>
      </c>
      <c r="V318">
        <v>86</v>
      </c>
      <c r="W318">
        <v>62143914</v>
      </c>
      <c r="X318">
        <v>-1</v>
      </c>
      <c r="Y318">
        <v>170.33</v>
      </c>
      <c r="Z318">
        <v>76.41</v>
      </c>
      <c r="AA318">
        <v>16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62143915</v>
      </c>
      <c r="AK318">
        <v>-1</v>
      </c>
      <c r="AL318">
        <v>128.87</v>
      </c>
      <c r="AM318">
        <v>69.29</v>
      </c>
      <c r="AN318">
        <v>13.13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70151257</v>
      </c>
      <c r="AX318">
        <v>1</v>
      </c>
      <c r="AY318">
        <v>21.34</v>
      </c>
      <c r="AZ318">
        <v>48.92</v>
      </c>
      <c r="BA318">
        <v>8.35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440304</v>
      </c>
      <c r="BK318">
        <v>-1</v>
      </c>
      <c r="BL318">
        <v>131.37</v>
      </c>
      <c r="BM318">
        <v>48.62</v>
      </c>
      <c r="BN318">
        <v>6.23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8230703</v>
      </c>
      <c r="BX318">
        <v>-1</v>
      </c>
      <c r="BY318">
        <v>159.86</v>
      </c>
      <c r="BZ318">
        <v>159.86</v>
      </c>
      <c r="CA318">
        <v>89.99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8230703</v>
      </c>
      <c r="CK318">
        <v>-1</v>
      </c>
      <c r="CL318">
        <v>159.85</v>
      </c>
      <c r="CM318">
        <v>159.85</v>
      </c>
      <c r="CN318">
        <v>89.99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</row>
    <row r="319" spans="1:100" ht="12.75">
      <c r="A319" s="9">
        <v>1</v>
      </c>
      <c r="B319">
        <v>2515453.42</v>
      </c>
      <c r="C319">
        <v>6859669.29</v>
      </c>
      <c r="D319">
        <v>174.52</v>
      </c>
      <c r="E319">
        <v>3</v>
      </c>
      <c r="F319">
        <v>153.39</v>
      </c>
      <c r="G319">
        <v>0.1347</v>
      </c>
      <c r="H319">
        <v>-0.4664</v>
      </c>
      <c r="I319">
        <v>0.2298</v>
      </c>
      <c r="J319">
        <v>0.5</v>
      </c>
      <c r="K319">
        <v>21.08</v>
      </c>
      <c r="L319">
        <v>21.13</v>
      </c>
      <c r="M319">
        <v>4.76</v>
      </c>
      <c r="N319">
        <v>21.8</v>
      </c>
      <c r="O319">
        <v>0.6</v>
      </c>
      <c r="P319">
        <v>1</v>
      </c>
      <c r="Q319">
        <v>3</v>
      </c>
      <c r="R319">
        <v>56.3</v>
      </c>
      <c r="S319">
        <v>19.3</v>
      </c>
      <c r="T319">
        <v>5.8</v>
      </c>
      <c r="U319">
        <v>89.9</v>
      </c>
      <c r="V319">
        <v>84</v>
      </c>
      <c r="W319">
        <v>62143914</v>
      </c>
      <c r="X319">
        <v>-1</v>
      </c>
      <c r="Y319">
        <v>169.34</v>
      </c>
      <c r="Z319">
        <v>76.17</v>
      </c>
      <c r="AA319">
        <v>15.79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62143915</v>
      </c>
      <c r="AK319">
        <v>-1</v>
      </c>
      <c r="AL319">
        <v>128.64</v>
      </c>
      <c r="AM319">
        <v>69.03</v>
      </c>
      <c r="AN319">
        <v>12.79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70151257</v>
      </c>
      <c r="AX319">
        <v>1</v>
      </c>
      <c r="AY319">
        <v>21.63</v>
      </c>
      <c r="AZ319">
        <v>48.81</v>
      </c>
      <c r="BA319">
        <v>8.49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440304</v>
      </c>
      <c r="BK319">
        <v>-1</v>
      </c>
      <c r="BL319">
        <v>132.41</v>
      </c>
      <c r="BM319">
        <v>48.57</v>
      </c>
      <c r="BN319">
        <v>6.06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8230703</v>
      </c>
      <c r="BX319">
        <v>-1</v>
      </c>
      <c r="BY319">
        <v>159.86</v>
      </c>
      <c r="BZ319">
        <v>159.86</v>
      </c>
      <c r="CA319">
        <v>89.99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8230703</v>
      </c>
      <c r="CK319">
        <v>-1</v>
      </c>
      <c r="CL319">
        <v>159.85</v>
      </c>
      <c r="CM319">
        <v>159.85</v>
      </c>
      <c r="CN319">
        <v>89.99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</row>
    <row r="320" spans="1:100" ht="12.75">
      <c r="A320" s="9">
        <v>1</v>
      </c>
      <c r="B320">
        <v>2515444.09</v>
      </c>
      <c r="C320">
        <v>6859677.83</v>
      </c>
      <c r="D320">
        <v>171.13</v>
      </c>
      <c r="E320">
        <v>3</v>
      </c>
      <c r="F320">
        <v>151.13</v>
      </c>
      <c r="G320">
        <v>0.0982</v>
      </c>
      <c r="H320">
        <v>0.2932</v>
      </c>
      <c r="I320">
        <v>0.3283</v>
      </c>
      <c r="J320">
        <v>0.45</v>
      </c>
      <c r="K320">
        <v>20.09</v>
      </c>
      <c r="L320">
        <v>20</v>
      </c>
      <c r="M320">
        <v>4.51</v>
      </c>
      <c r="N320">
        <v>20.3</v>
      </c>
      <c r="O320">
        <v>0.6</v>
      </c>
      <c r="P320">
        <v>1</v>
      </c>
      <c r="Q320">
        <v>3</v>
      </c>
      <c r="R320">
        <v>44.7</v>
      </c>
      <c r="S320">
        <v>16.5</v>
      </c>
      <c r="T320">
        <v>12.7</v>
      </c>
      <c r="U320">
        <v>90</v>
      </c>
      <c r="V320">
        <v>60</v>
      </c>
      <c r="W320">
        <v>62143914</v>
      </c>
      <c r="X320">
        <v>-1</v>
      </c>
      <c r="Y320">
        <v>169.98</v>
      </c>
      <c r="Z320">
        <v>75.51</v>
      </c>
      <c r="AA320">
        <v>15.1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62143915</v>
      </c>
      <c r="AK320">
        <v>-1</v>
      </c>
      <c r="AL320">
        <v>125.54</v>
      </c>
      <c r="AM320">
        <v>68.39</v>
      </c>
      <c r="AN320">
        <v>12.6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70151257</v>
      </c>
      <c r="AX320">
        <v>1</v>
      </c>
      <c r="AY320">
        <v>20.09</v>
      </c>
      <c r="AZ320">
        <v>48.56</v>
      </c>
      <c r="BA320">
        <v>8.67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440304</v>
      </c>
      <c r="BK320">
        <v>-1</v>
      </c>
      <c r="BL320">
        <v>130.02</v>
      </c>
      <c r="BM320">
        <v>48.15</v>
      </c>
      <c r="BN320">
        <v>5.7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8230703</v>
      </c>
      <c r="BX320">
        <v>-1</v>
      </c>
      <c r="BY320">
        <v>159.86</v>
      </c>
      <c r="BZ320">
        <v>159.86</v>
      </c>
      <c r="CA320">
        <v>89.99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8230703</v>
      </c>
      <c r="CK320">
        <v>-1</v>
      </c>
      <c r="CL320">
        <v>159.85</v>
      </c>
      <c r="CM320">
        <v>159.85</v>
      </c>
      <c r="CN320">
        <v>89.99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</row>
    <row r="321" spans="1:100" ht="12.75">
      <c r="A321" s="9">
        <v>1</v>
      </c>
      <c r="B321">
        <v>2515446.36</v>
      </c>
      <c r="C321">
        <v>6859678.34</v>
      </c>
      <c r="D321">
        <v>172.09</v>
      </c>
      <c r="E321">
        <v>3</v>
      </c>
      <c r="F321">
        <v>151.51</v>
      </c>
      <c r="G321">
        <v>0.1118</v>
      </c>
      <c r="H321">
        <v>0.2624</v>
      </c>
      <c r="I321">
        <v>0.3956</v>
      </c>
      <c r="J321">
        <v>0.44</v>
      </c>
      <c r="K321">
        <v>20.54</v>
      </c>
      <c r="L321">
        <v>20.58</v>
      </c>
      <c r="M321">
        <v>5.13</v>
      </c>
      <c r="N321">
        <v>22.2</v>
      </c>
      <c r="O321">
        <v>0.6</v>
      </c>
      <c r="P321">
        <v>1</v>
      </c>
      <c r="Q321">
        <v>3</v>
      </c>
      <c r="R321">
        <v>43.5</v>
      </c>
      <c r="S321">
        <v>14.6</v>
      </c>
      <c r="T321">
        <v>9.8</v>
      </c>
      <c r="U321">
        <v>70.7</v>
      </c>
      <c r="V321">
        <v>61</v>
      </c>
      <c r="W321">
        <v>62143914</v>
      </c>
      <c r="X321">
        <v>-1</v>
      </c>
      <c r="Y321">
        <v>170.29</v>
      </c>
      <c r="Z321">
        <v>75.63</v>
      </c>
      <c r="AA321">
        <v>15.2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62143915</v>
      </c>
      <c r="AK321">
        <v>-1</v>
      </c>
      <c r="AL321">
        <v>125.77</v>
      </c>
      <c r="AM321">
        <v>68.51</v>
      </c>
      <c r="AN321">
        <v>12.73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70151257</v>
      </c>
      <c r="AX321">
        <v>1</v>
      </c>
      <c r="AY321">
        <v>20.05</v>
      </c>
      <c r="AZ321">
        <v>48.6</v>
      </c>
      <c r="BA321">
        <v>8.62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440304</v>
      </c>
      <c r="BK321">
        <v>-1</v>
      </c>
      <c r="BL321">
        <v>129.77</v>
      </c>
      <c r="BM321">
        <v>48.18</v>
      </c>
      <c r="BN321">
        <v>5.78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8230703</v>
      </c>
      <c r="BX321">
        <v>-1</v>
      </c>
      <c r="BY321">
        <v>159.86</v>
      </c>
      <c r="BZ321">
        <v>159.86</v>
      </c>
      <c r="CA321">
        <v>89.99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8230703</v>
      </c>
      <c r="CK321">
        <v>-1</v>
      </c>
      <c r="CL321">
        <v>159.85</v>
      </c>
      <c r="CM321">
        <v>159.85</v>
      </c>
      <c r="CN321">
        <v>89.99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</row>
    <row r="322" spans="1:100" ht="12.75">
      <c r="A322" s="9">
        <v>1</v>
      </c>
      <c r="B322">
        <v>2515434.95</v>
      </c>
      <c r="C322">
        <v>6859667.98</v>
      </c>
      <c r="D322">
        <v>172.3</v>
      </c>
      <c r="E322">
        <v>2</v>
      </c>
      <c r="F322">
        <v>150.13</v>
      </c>
      <c r="G322">
        <v>0.0896</v>
      </c>
      <c r="H322">
        <v>0.118</v>
      </c>
      <c r="I322">
        <v>0.9424</v>
      </c>
      <c r="J322">
        <v>0.31</v>
      </c>
      <c r="K322">
        <v>22.06</v>
      </c>
      <c r="L322">
        <v>22.17</v>
      </c>
      <c r="M322">
        <v>4.21</v>
      </c>
      <c r="N322">
        <v>26.3</v>
      </c>
      <c r="O322">
        <v>0.6</v>
      </c>
      <c r="P322">
        <v>1</v>
      </c>
      <c r="Q322">
        <v>3</v>
      </c>
      <c r="R322">
        <v>58.6</v>
      </c>
      <c r="S322">
        <v>16.9</v>
      </c>
      <c r="T322">
        <v>3.9</v>
      </c>
      <c r="U322">
        <v>83.6</v>
      </c>
      <c r="V322">
        <v>90</v>
      </c>
      <c r="W322">
        <v>62143914</v>
      </c>
      <c r="X322">
        <v>-1</v>
      </c>
      <c r="Y322">
        <v>167.22</v>
      </c>
      <c r="Z322">
        <v>75.24</v>
      </c>
      <c r="AA322">
        <v>14.95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62143915</v>
      </c>
      <c r="AK322">
        <v>-1</v>
      </c>
      <c r="AL322">
        <v>126.21</v>
      </c>
      <c r="AM322">
        <v>68.04</v>
      </c>
      <c r="AN322">
        <v>11.9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70151257</v>
      </c>
      <c r="AX322">
        <v>1</v>
      </c>
      <c r="AY322">
        <v>21.45</v>
      </c>
      <c r="AZ322">
        <v>48.41</v>
      </c>
      <c r="BA322">
        <v>8.92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440304</v>
      </c>
      <c r="BK322">
        <v>-1</v>
      </c>
      <c r="BL322">
        <v>133.82</v>
      </c>
      <c r="BM322">
        <v>48.22</v>
      </c>
      <c r="BN322">
        <v>5.45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8230703</v>
      </c>
      <c r="BX322">
        <v>-1</v>
      </c>
      <c r="BY322">
        <v>159.86</v>
      </c>
      <c r="BZ322">
        <v>159.86</v>
      </c>
      <c r="CA322">
        <v>89.99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8230703</v>
      </c>
      <c r="CK322">
        <v>-1</v>
      </c>
      <c r="CL322">
        <v>159.86</v>
      </c>
      <c r="CM322">
        <v>159.86</v>
      </c>
      <c r="CN322">
        <v>89.99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</row>
    <row r="323" spans="1:100" ht="12.75">
      <c r="A323" s="9">
        <v>1</v>
      </c>
      <c r="B323">
        <v>2515438.71</v>
      </c>
      <c r="C323">
        <v>6859669.2</v>
      </c>
      <c r="D323">
        <v>168.69</v>
      </c>
      <c r="E323">
        <v>3</v>
      </c>
      <c r="F323">
        <v>151.7</v>
      </c>
      <c r="G323">
        <v>0.1175</v>
      </c>
      <c r="H323">
        <v>-0.3557</v>
      </c>
      <c r="I323">
        <v>0.2348</v>
      </c>
      <c r="J323">
        <v>0.53</v>
      </c>
      <c r="K323">
        <v>16.88</v>
      </c>
      <c r="L323">
        <v>16.98</v>
      </c>
      <c r="M323">
        <v>3.28</v>
      </c>
      <c r="N323">
        <v>15.3</v>
      </c>
      <c r="O323">
        <v>0.6</v>
      </c>
      <c r="P323">
        <v>1</v>
      </c>
      <c r="Q323">
        <v>3</v>
      </c>
      <c r="R323">
        <v>55.2</v>
      </c>
      <c r="S323">
        <v>19.6</v>
      </c>
      <c r="T323">
        <v>4</v>
      </c>
      <c r="U323">
        <v>78.8</v>
      </c>
      <c r="V323">
        <v>32</v>
      </c>
      <c r="W323">
        <v>62143914</v>
      </c>
      <c r="X323">
        <v>-1</v>
      </c>
      <c r="Y323">
        <v>167.85</v>
      </c>
      <c r="Z323">
        <v>75.35</v>
      </c>
      <c r="AA323">
        <v>15.03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62143915</v>
      </c>
      <c r="AK323">
        <v>-1</v>
      </c>
      <c r="AL323">
        <v>126.53</v>
      </c>
      <c r="AM323">
        <v>68.2</v>
      </c>
      <c r="AN323">
        <v>12.07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70151257</v>
      </c>
      <c r="AX323">
        <v>1</v>
      </c>
      <c r="AY323">
        <v>21.33</v>
      </c>
      <c r="AZ323">
        <v>48.5</v>
      </c>
      <c r="BA323">
        <v>8.81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440304</v>
      </c>
      <c r="BK323">
        <v>-1</v>
      </c>
      <c r="BL323">
        <v>133.18</v>
      </c>
      <c r="BM323">
        <v>48.26</v>
      </c>
      <c r="BN323">
        <v>5.55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8230703</v>
      </c>
      <c r="BX323">
        <v>-1</v>
      </c>
      <c r="BY323">
        <v>159.86</v>
      </c>
      <c r="BZ323">
        <v>159.86</v>
      </c>
      <c r="CA323">
        <v>89.99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8230703</v>
      </c>
      <c r="CK323">
        <v>-1</v>
      </c>
      <c r="CL323">
        <v>159.85</v>
      </c>
      <c r="CM323">
        <v>159.85</v>
      </c>
      <c r="CN323">
        <v>89.99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</row>
    <row r="324" spans="1:100" ht="12.75">
      <c r="A324" s="9">
        <v>1</v>
      </c>
      <c r="B324">
        <v>2515441.41</v>
      </c>
      <c r="C324">
        <v>6859675.39</v>
      </c>
      <c r="D324">
        <v>167</v>
      </c>
      <c r="E324">
        <v>3</v>
      </c>
      <c r="F324">
        <v>150.91</v>
      </c>
      <c r="G324">
        <v>0.2417</v>
      </c>
      <c r="H324">
        <v>-1.8856</v>
      </c>
      <c r="I324">
        <v>0.2048</v>
      </c>
      <c r="J324">
        <v>0.35</v>
      </c>
      <c r="K324">
        <v>15.91</v>
      </c>
      <c r="L324">
        <v>16.09</v>
      </c>
      <c r="M324">
        <v>4.01</v>
      </c>
      <c r="N324">
        <v>16.4</v>
      </c>
      <c r="O324">
        <v>0.6</v>
      </c>
      <c r="P324">
        <v>1</v>
      </c>
      <c r="Q324">
        <v>3</v>
      </c>
      <c r="R324">
        <v>56.6</v>
      </c>
      <c r="S324">
        <v>24.7</v>
      </c>
      <c r="T324">
        <v>3.9</v>
      </c>
      <c r="U324">
        <v>102.1</v>
      </c>
      <c r="V324">
        <v>71</v>
      </c>
      <c r="W324">
        <v>62143914</v>
      </c>
      <c r="X324">
        <v>-1</v>
      </c>
      <c r="Y324">
        <v>169.26</v>
      </c>
      <c r="Z324">
        <v>75.36</v>
      </c>
      <c r="AA324">
        <v>14.97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62143915</v>
      </c>
      <c r="AK324">
        <v>-1</v>
      </c>
      <c r="AL324">
        <v>125.63</v>
      </c>
      <c r="AM324">
        <v>68.25</v>
      </c>
      <c r="AN324">
        <v>12.36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70151257</v>
      </c>
      <c r="AX324">
        <v>1</v>
      </c>
      <c r="AY324">
        <v>20.42</v>
      </c>
      <c r="AZ324">
        <v>48.53</v>
      </c>
      <c r="BA324">
        <v>8.73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440304</v>
      </c>
      <c r="BK324">
        <v>-1</v>
      </c>
      <c r="BL324">
        <v>130.94</v>
      </c>
      <c r="BM324">
        <v>48.15</v>
      </c>
      <c r="BN324">
        <v>5.61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8230703</v>
      </c>
      <c r="BX324">
        <v>-1</v>
      </c>
      <c r="BY324">
        <v>159.86</v>
      </c>
      <c r="BZ324">
        <v>159.86</v>
      </c>
      <c r="CA324">
        <v>89.99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8230703</v>
      </c>
      <c r="CK324">
        <v>-1</v>
      </c>
      <c r="CL324">
        <v>159.85</v>
      </c>
      <c r="CM324">
        <v>159.85</v>
      </c>
      <c r="CN324">
        <v>89.99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</row>
    <row r="325" spans="1:100" ht="12.75">
      <c r="A325" s="9">
        <v>1</v>
      </c>
      <c r="B325">
        <v>2515446.05</v>
      </c>
      <c r="C325">
        <v>6859670.49</v>
      </c>
      <c r="D325">
        <v>171.33</v>
      </c>
      <c r="E325">
        <v>3</v>
      </c>
      <c r="F325">
        <v>152.91</v>
      </c>
      <c r="G325">
        <v>0.1021</v>
      </c>
      <c r="H325">
        <v>-0.0221</v>
      </c>
      <c r="I325">
        <v>0.2044</v>
      </c>
      <c r="J325">
        <v>0.44</v>
      </c>
      <c r="K325">
        <v>18.36</v>
      </c>
      <c r="L325">
        <v>18.42</v>
      </c>
      <c r="M325">
        <v>3.72</v>
      </c>
      <c r="N325">
        <v>17.3</v>
      </c>
      <c r="O325">
        <v>0.6</v>
      </c>
      <c r="P325">
        <v>1</v>
      </c>
      <c r="Q325">
        <v>3</v>
      </c>
      <c r="R325">
        <v>47.6</v>
      </c>
      <c r="S325">
        <v>16.6</v>
      </c>
      <c r="T325">
        <v>4.8</v>
      </c>
      <c r="U325">
        <v>76.8</v>
      </c>
      <c r="V325">
        <v>81</v>
      </c>
      <c r="W325">
        <v>62143914</v>
      </c>
      <c r="X325">
        <v>-1</v>
      </c>
      <c r="Y325">
        <v>168.83</v>
      </c>
      <c r="Z325">
        <v>75.73</v>
      </c>
      <c r="AA325">
        <v>15.37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62143915</v>
      </c>
      <c r="AK325">
        <v>-1</v>
      </c>
      <c r="AL325">
        <v>127.35</v>
      </c>
      <c r="AM325">
        <v>68.59</v>
      </c>
      <c r="AN325">
        <v>12.46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70151257</v>
      </c>
      <c r="AX325">
        <v>1</v>
      </c>
      <c r="AY325">
        <v>21.28</v>
      </c>
      <c r="AZ325">
        <v>48.65</v>
      </c>
      <c r="BA325">
        <v>8.65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440304</v>
      </c>
      <c r="BK325">
        <v>-1</v>
      </c>
      <c r="BL325">
        <v>132.37</v>
      </c>
      <c r="BM325">
        <v>48.38</v>
      </c>
      <c r="BN325">
        <v>5.8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8230703</v>
      </c>
      <c r="BX325">
        <v>-1</v>
      </c>
      <c r="BY325">
        <v>159.86</v>
      </c>
      <c r="BZ325">
        <v>159.86</v>
      </c>
      <c r="CA325">
        <v>89.99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8230703</v>
      </c>
      <c r="CK325">
        <v>-1</v>
      </c>
      <c r="CL325">
        <v>159.85</v>
      </c>
      <c r="CM325">
        <v>159.85</v>
      </c>
      <c r="CN325">
        <v>89.99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</row>
    <row r="326" spans="1:100" ht="12.75">
      <c r="A326" s="9">
        <v>1</v>
      </c>
      <c r="B326">
        <v>2515459.16</v>
      </c>
      <c r="C326">
        <v>6859683.01</v>
      </c>
      <c r="D326">
        <v>174.77</v>
      </c>
      <c r="E326">
        <v>4</v>
      </c>
      <c r="F326">
        <v>152.19</v>
      </c>
      <c r="G326">
        <v>0.0249</v>
      </c>
      <c r="H326">
        <v>1.3021</v>
      </c>
      <c r="I326">
        <v>1.8646</v>
      </c>
      <c r="J326">
        <v>0.59</v>
      </c>
      <c r="K326">
        <v>22.36</v>
      </c>
      <c r="L326">
        <v>22.58</v>
      </c>
      <c r="M326">
        <v>3.73</v>
      </c>
      <c r="N326">
        <v>17.3</v>
      </c>
      <c r="O326">
        <v>0.6</v>
      </c>
      <c r="P326">
        <v>1</v>
      </c>
      <c r="Q326">
        <v>3</v>
      </c>
      <c r="R326">
        <v>40.2</v>
      </c>
      <c r="S326">
        <v>21.8</v>
      </c>
      <c r="T326">
        <v>2</v>
      </c>
      <c r="U326">
        <v>86.6</v>
      </c>
      <c r="V326">
        <v>48</v>
      </c>
      <c r="W326">
        <v>62143914</v>
      </c>
      <c r="X326">
        <v>-1</v>
      </c>
      <c r="Y326">
        <v>172.33</v>
      </c>
      <c r="Z326">
        <v>76.23</v>
      </c>
      <c r="AA326">
        <v>15.73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62143915</v>
      </c>
      <c r="AK326">
        <v>-1</v>
      </c>
      <c r="AL326">
        <v>126.68</v>
      </c>
      <c r="AM326">
        <v>69.15</v>
      </c>
      <c r="AN326">
        <v>13.47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70151257</v>
      </c>
      <c r="AX326">
        <v>1</v>
      </c>
      <c r="AY326">
        <v>19.51</v>
      </c>
      <c r="AZ326">
        <v>48.85</v>
      </c>
      <c r="BA326">
        <v>8.32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440304</v>
      </c>
      <c r="BK326">
        <v>-1</v>
      </c>
      <c r="BL326">
        <v>127.93</v>
      </c>
      <c r="BM326">
        <v>48.33</v>
      </c>
      <c r="BN326">
        <v>6.2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8230703</v>
      </c>
      <c r="BX326">
        <v>-1</v>
      </c>
      <c r="BY326">
        <v>159.86</v>
      </c>
      <c r="BZ326">
        <v>159.86</v>
      </c>
      <c r="CA326">
        <v>89.99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8230703</v>
      </c>
      <c r="CK326">
        <v>-1</v>
      </c>
      <c r="CL326">
        <v>159.85</v>
      </c>
      <c r="CM326">
        <v>159.85</v>
      </c>
      <c r="CN326">
        <v>89.99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</row>
    <row r="327" spans="1:100" ht="12.75">
      <c r="A327" s="9">
        <v>1</v>
      </c>
      <c r="B327">
        <v>2515465.35</v>
      </c>
      <c r="C327">
        <v>6859665.93</v>
      </c>
      <c r="D327">
        <v>176.68</v>
      </c>
      <c r="E327">
        <v>3</v>
      </c>
      <c r="F327">
        <v>155.44</v>
      </c>
      <c r="G327">
        <v>0.1089</v>
      </c>
      <c r="H327">
        <v>0.0855</v>
      </c>
      <c r="I327">
        <v>0.5386</v>
      </c>
      <c r="J327">
        <v>0.5</v>
      </c>
      <c r="K327">
        <v>21.13</v>
      </c>
      <c r="L327">
        <v>21.24</v>
      </c>
      <c r="M327">
        <v>4.8</v>
      </c>
      <c r="N327">
        <v>21.9</v>
      </c>
      <c r="O327">
        <v>0.6</v>
      </c>
      <c r="P327">
        <v>1</v>
      </c>
      <c r="Q327">
        <v>3</v>
      </c>
      <c r="R327">
        <v>59.7</v>
      </c>
      <c r="S327">
        <v>23.1</v>
      </c>
      <c r="T327">
        <v>3.8</v>
      </c>
      <c r="U327">
        <v>96</v>
      </c>
      <c r="V327">
        <v>60</v>
      </c>
      <c r="W327">
        <v>62143914</v>
      </c>
      <c r="X327">
        <v>-1</v>
      </c>
      <c r="Y327">
        <v>169.87</v>
      </c>
      <c r="Z327">
        <v>76.85</v>
      </c>
      <c r="AA327">
        <v>16.46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62143915</v>
      </c>
      <c r="AK327">
        <v>-1</v>
      </c>
      <c r="AL327">
        <v>130.91</v>
      </c>
      <c r="AM327">
        <v>69.72</v>
      </c>
      <c r="AN327">
        <v>13.27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70151257</v>
      </c>
      <c r="AX327">
        <v>1</v>
      </c>
      <c r="AY327">
        <v>22.47</v>
      </c>
      <c r="AZ327">
        <v>49.1</v>
      </c>
      <c r="BA327">
        <v>8.23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440304</v>
      </c>
      <c r="BK327">
        <v>-1</v>
      </c>
      <c r="BL327">
        <v>132.89</v>
      </c>
      <c r="BM327">
        <v>48.91</v>
      </c>
      <c r="BN327">
        <v>6.48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8230703</v>
      </c>
      <c r="BX327">
        <v>-1</v>
      </c>
      <c r="BY327">
        <v>159.86</v>
      </c>
      <c r="BZ327">
        <v>159.86</v>
      </c>
      <c r="CA327">
        <v>89.99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8230703</v>
      </c>
      <c r="CK327">
        <v>-1</v>
      </c>
      <c r="CL327">
        <v>159.85</v>
      </c>
      <c r="CM327">
        <v>159.85</v>
      </c>
      <c r="CN327">
        <v>89.99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</row>
    <row r="328" spans="1:100" ht="12.75">
      <c r="A328" s="9">
        <v>1</v>
      </c>
      <c r="B328">
        <v>2515463.04</v>
      </c>
      <c r="C328">
        <v>6859662.23</v>
      </c>
      <c r="D328">
        <v>177.59</v>
      </c>
      <c r="E328">
        <v>3</v>
      </c>
      <c r="F328">
        <v>155.81</v>
      </c>
      <c r="G328">
        <v>0.1083</v>
      </c>
      <c r="H328">
        <v>0.0048</v>
      </c>
      <c r="I328">
        <v>0.4215</v>
      </c>
      <c r="J328">
        <v>0.44</v>
      </c>
      <c r="K328">
        <v>21.77</v>
      </c>
      <c r="L328">
        <v>21.78</v>
      </c>
      <c r="M328">
        <v>4.73</v>
      </c>
      <c r="N328">
        <v>22.1</v>
      </c>
      <c r="O328">
        <v>0.6</v>
      </c>
      <c r="P328">
        <v>1</v>
      </c>
      <c r="Q328">
        <v>3</v>
      </c>
      <c r="R328">
        <v>34.8</v>
      </c>
      <c r="S328">
        <v>17.7</v>
      </c>
      <c r="T328">
        <v>1.9</v>
      </c>
      <c r="U328">
        <v>65.9</v>
      </c>
      <c r="V328">
        <v>75</v>
      </c>
      <c r="W328">
        <v>62143914</v>
      </c>
      <c r="X328">
        <v>-1</v>
      </c>
      <c r="Y328">
        <v>169.04</v>
      </c>
      <c r="Z328">
        <v>76.81</v>
      </c>
      <c r="AA328">
        <v>16.46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62143915</v>
      </c>
      <c r="AK328">
        <v>-1</v>
      </c>
      <c r="AL328">
        <v>131.39</v>
      </c>
      <c r="AM328">
        <v>69.66</v>
      </c>
      <c r="AN328">
        <v>13.07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70151257</v>
      </c>
      <c r="AX328">
        <v>1</v>
      </c>
      <c r="AY328">
        <v>23.02</v>
      </c>
      <c r="AZ328">
        <v>49.07</v>
      </c>
      <c r="BA328">
        <v>8.3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440304</v>
      </c>
      <c r="BK328">
        <v>-1</v>
      </c>
      <c r="BL328">
        <v>134.09</v>
      </c>
      <c r="BM328">
        <v>48.96</v>
      </c>
      <c r="BN328">
        <v>6.42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8230703</v>
      </c>
      <c r="BX328">
        <v>-1</v>
      </c>
      <c r="BY328">
        <v>159.86</v>
      </c>
      <c r="BZ328">
        <v>159.86</v>
      </c>
      <c r="CA328">
        <v>89.99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8230703</v>
      </c>
      <c r="CK328">
        <v>-1</v>
      </c>
      <c r="CL328">
        <v>159.85</v>
      </c>
      <c r="CM328">
        <v>159.85</v>
      </c>
      <c r="CN328">
        <v>89.99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</row>
    <row r="329" spans="1:100" ht="12.75">
      <c r="A329" s="9">
        <v>1</v>
      </c>
      <c r="B329">
        <v>2515458.67</v>
      </c>
      <c r="C329">
        <v>6859660.3</v>
      </c>
      <c r="D329">
        <v>176.9</v>
      </c>
      <c r="E329">
        <v>1</v>
      </c>
      <c r="F329">
        <v>156.04</v>
      </c>
      <c r="G329">
        <v>0.1033</v>
      </c>
      <c r="H329">
        <v>0.054</v>
      </c>
      <c r="I329">
        <v>0.6654</v>
      </c>
      <c r="J329">
        <v>0.41</v>
      </c>
      <c r="K329">
        <v>20.85</v>
      </c>
      <c r="L329">
        <v>20.86</v>
      </c>
      <c r="M329">
        <v>4.41</v>
      </c>
      <c r="N329">
        <v>26.3</v>
      </c>
      <c r="O329">
        <v>0.6</v>
      </c>
      <c r="P329">
        <v>1</v>
      </c>
      <c r="Q329">
        <v>3</v>
      </c>
      <c r="R329">
        <v>42.3</v>
      </c>
      <c r="S329">
        <v>16.9</v>
      </c>
      <c r="T329">
        <v>3.9</v>
      </c>
      <c r="U329">
        <v>69.1</v>
      </c>
      <c r="V329">
        <v>47</v>
      </c>
      <c r="W329">
        <v>62143914</v>
      </c>
      <c r="X329">
        <v>-1</v>
      </c>
      <c r="Y329">
        <v>168.3</v>
      </c>
      <c r="Z329">
        <v>76.62</v>
      </c>
      <c r="AA329">
        <v>16.3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62143915</v>
      </c>
      <c r="AK329">
        <v>-1</v>
      </c>
      <c r="AL329">
        <v>131.25</v>
      </c>
      <c r="AM329">
        <v>69.45</v>
      </c>
      <c r="AN329">
        <v>12.81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70151257</v>
      </c>
      <c r="AX329">
        <v>1</v>
      </c>
      <c r="AY329">
        <v>23.22</v>
      </c>
      <c r="AZ329">
        <v>48.99</v>
      </c>
      <c r="BA329">
        <v>8.41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440304</v>
      </c>
      <c r="BK329">
        <v>-1</v>
      </c>
      <c r="BL329">
        <v>134.91</v>
      </c>
      <c r="BM329">
        <v>48.92</v>
      </c>
      <c r="BN329">
        <v>6.29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8230703</v>
      </c>
      <c r="BX329">
        <v>-1</v>
      </c>
      <c r="BY329">
        <v>159.86</v>
      </c>
      <c r="BZ329">
        <v>159.86</v>
      </c>
      <c r="CA329">
        <v>89.99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8230703</v>
      </c>
      <c r="CK329">
        <v>-1</v>
      </c>
      <c r="CL329">
        <v>159.85</v>
      </c>
      <c r="CM329">
        <v>159.85</v>
      </c>
      <c r="CN329">
        <v>89.99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</row>
    <row r="330" spans="1:100" ht="12.75">
      <c r="A330" s="9">
        <v>1</v>
      </c>
      <c r="B330">
        <v>2515468.31</v>
      </c>
      <c r="C330">
        <v>6859661.89</v>
      </c>
      <c r="D330">
        <v>180.75</v>
      </c>
      <c r="E330">
        <v>1</v>
      </c>
      <c r="F330">
        <v>155.88</v>
      </c>
      <c r="G330">
        <v>0.0866</v>
      </c>
      <c r="H330">
        <v>0.2912</v>
      </c>
      <c r="I330">
        <v>0.7742</v>
      </c>
      <c r="J330">
        <v>0.39</v>
      </c>
      <c r="K330">
        <v>24.84</v>
      </c>
      <c r="L330">
        <v>24.87</v>
      </c>
      <c r="M330">
        <v>4.89</v>
      </c>
      <c r="N330">
        <v>31.1</v>
      </c>
      <c r="O330">
        <v>0.6</v>
      </c>
      <c r="P330">
        <v>1</v>
      </c>
      <c r="Q330">
        <v>3</v>
      </c>
      <c r="R330">
        <v>42.5</v>
      </c>
      <c r="S330">
        <v>17.1</v>
      </c>
      <c r="T330">
        <v>1.9</v>
      </c>
      <c r="U330">
        <v>70.4</v>
      </c>
      <c r="V330">
        <v>61</v>
      </c>
      <c r="W330">
        <v>62143914</v>
      </c>
      <c r="X330">
        <v>-1</v>
      </c>
      <c r="Y330">
        <v>169.46</v>
      </c>
      <c r="Z330">
        <v>77.13</v>
      </c>
      <c r="AA330">
        <v>16.76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62143915</v>
      </c>
      <c r="AK330">
        <v>-1</v>
      </c>
      <c r="AL330">
        <v>132.11</v>
      </c>
      <c r="AM330">
        <v>69.97</v>
      </c>
      <c r="AN330">
        <v>13.35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70151257</v>
      </c>
      <c r="AX330">
        <v>1</v>
      </c>
      <c r="AY330">
        <v>23.22</v>
      </c>
      <c r="AZ330">
        <v>49.19</v>
      </c>
      <c r="BA330">
        <v>8.19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440304</v>
      </c>
      <c r="BK330">
        <v>-1</v>
      </c>
      <c r="BL330">
        <v>133.92</v>
      </c>
      <c r="BM330">
        <v>49.09</v>
      </c>
      <c r="BN330">
        <v>6.61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8230703</v>
      </c>
      <c r="BX330">
        <v>-1</v>
      </c>
      <c r="BY330">
        <v>159.86</v>
      </c>
      <c r="BZ330">
        <v>159.86</v>
      </c>
      <c r="CA330">
        <v>89.99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8230703</v>
      </c>
      <c r="CK330">
        <v>-1</v>
      </c>
      <c r="CL330">
        <v>159.85</v>
      </c>
      <c r="CM330">
        <v>159.85</v>
      </c>
      <c r="CN330">
        <v>89.99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</row>
    <row r="331" spans="1:100" ht="12.75">
      <c r="A331" s="9">
        <v>1</v>
      </c>
      <c r="B331">
        <v>2515467.49</v>
      </c>
      <c r="C331">
        <v>6859659.36</v>
      </c>
      <c r="D331">
        <v>180.24</v>
      </c>
      <c r="E331">
        <v>1</v>
      </c>
      <c r="F331">
        <v>156.33</v>
      </c>
      <c r="G331">
        <v>0.0948</v>
      </c>
      <c r="H331">
        <v>0.2792</v>
      </c>
      <c r="I331">
        <v>1.0038</v>
      </c>
      <c r="J331">
        <v>0.32</v>
      </c>
      <c r="K331">
        <v>23.79</v>
      </c>
      <c r="L331">
        <v>23.9</v>
      </c>
      <c r="M331">
        <v>5.09</v>
      </c>
      <c r="N331">
        <v>31</v>
      </c>
      <c r="O331">
        <v>0.6</v>
      </c>
      <c r="P331">
        <v>1</v>
      </c>
      <c r="Q331">
        <v>3</v>
      </c>
      <c r="R331">
        <v>50.2</v>
      </c>
      <c r="S331">
        <v>19.9</v>
      </c>
      <c r="T331">
        <v>1.9</v>
      </c>
      <c r="U331">
        <v>72.6</v>
      </c>
      <c r="V331">
        <v>60</v>
      </c>
      <c r="W331">
        <v>62143914</v>
      </c>
      <c r="X331">
        <v>-1</v>
      </c>
      <c r="Y331">
        <v>168.97</v>
      </c>
      <c r="Z331">
        <v>77.12</v>
      </c>
      <c r="AA331">
        <v>16.78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62143915</v>
      </c>
      <c r="AK331">
        <v>-1</v>
      </c>
      <c r="AL331">
        <v>132.54</v>
      </c>
      <c r="AM331">
        <v>69.96</v>
      </c>
      <c r="AN331">
        <v>13.23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70151257</v>
      </c>
      <c r="AX331">
        <v>1</v>
      </c>
      <c r="AY331">
        <v>23.62</v>
      </c>
      <c r="AZ331">
        <v>49.19</v>
      </c>
      <c r="BA331">
        <v>8.22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440304</v>
      </c>
      <c r="BK331">
        <v>-1</v>
      </c>
      <c r="BL331">
        <v>134.69</v>
      </c>
      <c r="BM331">
        <v>49.14</v>
      </c>
      <c r="BN331">
        <v>6.6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8230703</v>
      </c>
      <c r="BX331">
        <v>-1</v>
      </c>
      <c r="BY331">
        <v>159.86</v>
      </c>
      <c r="BZ331">
        <v>159.86</v>
      </c>
      <c r="CA331">
        <v>89.99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8230703</v>
      </c>
      <c r="CK331">
        <v>-1</v>
      </c>
      <c r="CL331">
        <v>159.85</v>
      </c>
      <c r="CM331">
        <v>159.85</v>
      </c>
      <c r="CN331">
        <v>89.99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</row>
    <row r="332" spans="1:100" ht="12.75">
      <c r="A332" s="9">
        <v>1</v>
      </c>
      <c r="B332">
        <v>2515476.28</v>
      </c>
      <c r="C332">
        <v>6859658.54</v>
      </c>
      <c r="D332">
        <v>179.64</v>
      </c>
      <c r="E332">
        <v>3</v>
      </c>
      <c r="F332">
        <v>155.12</v>
      </c>
      <c r="G332">
        <v>0.0688</v>
      </c>
      <c r="H332">
        <v>0.7579</v>
      </c>
      <c r="I332">
        <v>1.1554</v>
      </c>
      <c r="J332">
        <v>0.44</v>
      </c>
      <c r="K332">
        <v>24.46</v>
      </c>
      <c r="L332">
        <v>24.52</v>
      </c>
      <c r="M332">
        <v>4.89</v>
      </c>
      <c r="N332">
        <v>24.4</v>
      </c>
      <c r="O332">
        <v>0.6</v>
      </c>
      <c r="P332">
        <v>1</v>
      </c>
      <c r="Q332">
        <v>3</v>
      </c>
      <c r="R332">
        <v>35.1</v>
      </c>
      <c r="S332">
        <v>17.7</v>
      </c>
      <c r="T332">
        <v>1.9</v>
      </c>
      <c r="U332">
        <v>79</v>
      </c>
      <c r="V332">
        <v>64</v>
      </c>
      <c r="W332">
        <v>62143914</v>
      </c>
      <c r="X332">
        <v>-1</v>
      </c>
      <c r="Y332">
        <v>169.62</v>
      </c>
      <c r="Z332">
        <v>77.56</v>
      </c>
      <c r="AA332">
        <v>17.19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62143915</v>
      </c>
      <c r="AK332">
        <v>-1</v>
      </c>
      <c r="AL332">
        <v>133.73</v>
      </c>
      <c r="AM332">
        <v>70.43</v>
      </c>
      <c r="AN332">
        <v>13.62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70151257</v>
      </c>
      <c r="AX332">
        <v>1</v>
      </c>
      <c r="AY332">
        <v>24.02</v>
      </c>
      <c r="AZ332">
        <v>49.39</v>
      </c>
      <c r="BA332">
        <v>8.01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440304</v>
      </c>
      <c r="BK332">
        <v>-1</v>
      </c>
      <c r="BL332">
        <v>134.47</v>
      </c>
      <c r="BM332">
        <v>49.34</v>
      </c>
      <c r="BN332">
        <v>6.89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8230703</v>
      </c>
      <c r="BX332">
        <v>-1</v>
      </c>
      <c r="BY332">
        <v>159.86</v>
      </c>
      <c r="BZ332">
        <v>159.86</v>
      </c>
      <c r="CA332">
        <v>89.99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8230703</v>
      </c>
      <c r="CK332">
        <v>-1</v>
      </c>
      <c r="CL332">
        <v>159.85</v>
      </c>
      <c r="CM332">
        <v>159.85</v>
      </c>
      <c r="CN332">
        <v>89.99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</row>
    <row r="333" spans="1:100" ht="12.75">
      <c r="A333" s="9">
        <v>1</v>
      </c>
      <c r="B333">
        <v>2515463.76</v>
      </c>
      <c r="C333">
        <v>6859655.97</v>
      </c>
      <c r="D333">
        <v>177.28</v>
      </c>
      <c r="E333">
        <v>3</v>
      </c>
      <c r="F333">
        <v>156.44</v>
      </c>
      <c r="G333">
        <v>0.0772</v>
      </c>
      <c r="H333">
        <v>0.5698</v>
      </c>
      <c r="I333">
        <v>0.7694</v>
      </c>
      <c r="J333">
        <v>0.48</v>
      </c>
      <c r="K333">
        <v>20.8</v>
      </c>
      <c r="L333">
        <v>20.84</v>
      </c>
      <c r="M333">
        <v>4.36</v>
      </c>
      <c r="N333">
        <v>20.5</v>
      </c>
      <c r="O333">
        <v>0.6</v>
      </c>
      <c r="P333">
        <v>1</v>
      </c>
      <c r="Q333">
        <v>3</v>
      </c>
      <c r="R333">
        <v>42.8</v>
      </c>
      <c r="S333">
        <v>19.9</v>
      </c>
      <c r="T333">
        <v>2.9</v>
      </c>
      <c r="U333">
        <v>80.1</v>
      </c>
      <c r="V333">
        <v>51</v>
      </c>
      <c r="W333">
        <v>62143914</v>
      </c>
      <c r="X333">
        <v>-1</v>
      </c>
      <c r="Y333">
        <v>168.06</v>
      </c>
      <c r="Z333">
        <v>76.95</v>
      </c>
      <c r="AA333">
        <v>16.65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62143915</v>
      </c>
      <c r="AK333">
        <v>-1</v>
      </c>
      <c r="AL333">
        <v>132.82</v>
      </c>
      <c r="AM333">
        <v>69.78</v>
      </c>
      <c r="AN333">
        <v>12.93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70151257</v>
      </c>
      <c r="AX333">
        <v>1</v>
      </c>
      <c r="AY333">
        <v>24.07</v>
      </c>
      <c r="AZ333">
        <v>49.13</v>
      </c>
      <c r="BA333">
        <v>8.31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440304</v>
      </c>
      <c r="BK333">
        <v>-1</v>
      </c>
      <c r="BL333">
        <v>135.89</v>
      </c>
      <c r="BM333">
        <v>49.14</v>
      </c>
      <c r="BN333">
        <v>6.49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8230703</v>
      </c>
      <c r="BX333">
        <v>-1</v>
      </c>
      <c r="BY333">
        <v>159.86</v>
      </c>
      <c r="BZ333">
        <v>159.86</v>
      </c>
      <c r="CA333">
        <v>89.99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8230703</v>
      </c>
      <c r="CK333">
        <v>-1</v>
      </c>
      <c r="CL333">
        <v>159.85</v>
      </c>
      <c r="CM333">
        <v>159.85</v>
      </c>
      <c r="CN333">
        <v>89.99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</row>
    <row r="334" spans="1:100" ht="12.75">
      <c r="A334" s="9">
        <v>1</v>
      </c>
      <c r="B334">
        <v>2515456.98</v>
      </c>
      <c r="C334">
        <v>6859665.33</v>
      </c>
      <c r="D334">
        <v>175.29</v>
      </c>
      <c r="E334">
        <v>3</v>
      </c>
      <c r="F334">
        <v>154.28</v>
      </c>
      <c r="G334">
        <v>0.0948</v>
      </c>
      <c r="H334">
        <v>0.3579</v>
      </c>
      <c r="I334">
        <v>0.484</v>
      </c>
      <c r="J334">
        <v>0.52</v>
      </c>
      <c r="K334">
        <v>20.91</v>
      </c>
      <c r="L334">
        <v>21.01</v>
      </c>
      <c r="M334">
        <v>4.7</v>
      </c>
      <c r="N334">
        <v>21.5</v>
      </c>
      <c r="O334">
        <v>0.6</v>
      </c>
      <c r="P334">
        <v>1</v>
      </c>
      <c r="Q334">
        <v>3</v>
      </c>
      <c r="R334">
        <v>38.2</v>
      </c>
      <c r="S334">
        <v>18.1</v>
      </c>
      <c r="T334">
        <v>3.8</v>
      </c>
      <c r="U334">
        <v>80.3</v>
      </c>
      <c r="V334">
        <v>71</v>
      </c>
      <c r="W334">
        <v>62143914</v>
      </c>
      <c r="X334">
        <v>-1</v>
      </c>
      <c r="Y334">
        <v>168.99</v>
      </c>
      <c r="Z334">
        <v>76.42</v>
      </c>
      <c r="AA334">
        <v>16.07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62143915</v>
      </c>
      <c r="AK334">
        <v>-1</v>
      </c>
      <c r="AL334">
        <v>129.96</v>
      </c>
      <c r="AM334">
        <v>69.27</v>
      </c>
      <c r="AN334">
        <v>12.85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70151257</v>
      </c>
      <c r="AX334">
        <v>1</v>
      </c>
      <c r="AY334">
        <v>22.36</v>
      </c>
      <c r="AZ334">
        <v>48.92</v>
      </c>
      <c r="BA334">
        <v>8.42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440304</v>
      </c>
      <c r="BK334">
        <v>-1</v>
      </c>
      <c r="BL334">
        <v>133.47</v>
      </c>
      <c r="BM334">
        <v>48.75</v>
      </c>
      <c r="BN334">
        <v>6.2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8230703</v>
      </c>
      <c r="BX334">
        <v>-1</v>
      </c>
      <c r="BY334">
        <v>159.86</v>
      </c>
      <c r="BZ334">
        <v>159.86</v>
      </c>
      <c r="CA334">
        <v>89.99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8230703</v>
      </c>
      <c r="CK334">
        <v>-1</v>
      </c>
      <c r="CL334">
        <v>159.85</v>
      </c>
      <c r="CM334">
        <v>159.85</v>
      </c>
      <c r="CN334">
        <v>89.99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</row>
    <row r="335" spans="1:100" ht="12.75">
      <c r="A335" s="9">
        <v>1</v>
      </c>
      <c r="B335">
        <v>2515452.52</v>
      </c>
      <c r="C335">
        <v>6859654.68</v>
      </c>
      <c r="D335">
        <v>177.71</v>
      </c>
      <c r="E335">
        <v>2</v>
      </c>
      <c r="F335">
        <v>155.42</v>
      </c>
      <c r="G335">
        <v>0.0906</v>
      </c>
      <c r="H335">
        <v>-0.125</v>
      </c>
      <c r="I335">
        <v>0.6286</v>
      </c>
      <c r="J335">
        <v>0.36</v>
      </c>
      <c r="K335">
        <v>21.82</v>
      </c>
      <c r="L335">
        <v>22.29</v>
      </c>
      <c r="M335">
        <v>3.79</v>
      </c>
      <c r="N335">
        <v>25.3</v>
      </c>
      <c r="O335">
        <v>0.6</v>
      </c>
      <c r="P335">
        <v>1</v>
      </c>
      <c r="Q335">
        <v>3</v>
      </c>
      <c r="R335">
        <v>43.3</v>
      </c>
      <c r="S335">
        <v>20.3</v>
      </c>
      <c r="T335">
        <v>3.8</v>
      </c>
      <c r="U335">
        <v>80.5</v>
      </c>
      <c r="V335">
        <v>79</v>
      </c>
      <c r="W335">
        <v>62143914</v>
      </c>
      <c r="X335">
        <v>-1</v>
      </c>
      <c r="Y335">
        <v>166.74</v>
      </c>
      <c r="Z335">
        <v>76.42</v>
      </c>
      <c r="AA335">
        <v>16.18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62143915</v>
      </c>
      <c r="AK335">
        <v>-1</v>
      </c>
      <c r="AL335">
        <v>131.68</v>
      </c>
      <c r="AM335">
        <v>69.2</v>
      </c>
      <c r="AN335">
        <v>12.37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70151257</v>
      </c>
      <c r="AX335">
        <v>1</v>
      </c>
      <c r="AY335">
        <v>23.95</v>
      </c>
      <c r="AZ335">
        <v>48.88</v>
      </c>
      <c r="BA335">
        <v>8.58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440304</v>
      </c>
      <c r="BK335">
        <v>-1</v>
      </c>
      <c r="BL335">
        <v>137.01</v>
      </c>
      <c r="BM335">
        <v>48.95</v>
      </c>
      <c r="BN335">
        <v>6.13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8230703</v>
      </c>
      <c r="BX335">
        <v>-1</v>
      </c>
      <c r="BY335">
        <v>159.86</v>
      </c>
      <c r="BZ335">
        <v>159.86</v>
      </c>
      <c r="CA335">
        <v>89.99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8230703</v>
      </c>
      <c r="CK335">
        <v>-1</v>
      </c>
      <c r="CL335">
        <v>159.86</v>
      </c>
      <c r="CM335">
        <v>159.86</v>
      </c>
      <c r="CN335">
        <v>89.99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</row>
    <row r="336" spans="1:100" ht="12.75">
      <c r="A336" s="9">
        <v>1</v>
      </c>
      <c r="B336">
        <v>2515455.87</v>
      </c>
      <c r="C336">
        <v>6859654.26</v>
      </c>
      <c r="D336">
        <v>178.42</v>
      </c>
      <c r="E336">
        <v>2</v>
      </c>
      <c r="F336">
        <v>155.63</v>
      </c>
      <c r="G336">
        <v>0.0788</v>
      </c>
      <c r="H336">
        <v>0.2346</v>
      </c>
      <c r="I336">
        <v>1.139</v>
      </c>
      <c r="J336">
        <v>0.38</v>
      </c>
      <c r="K336">
        <v>22.71</v>
      </c>
      <c r="L336">
        <v>22.8</v>
      </c>
      <c r="M336">
        <v>4.06</v>
      </c>
      <c r="N336">
        <v>26.5</v>
      </c>
      <c r="O336">
        <v>0.6</v>
      </c>
      <c r="P336">
        <v>1</v>
      </c>
      <c r="Q336">
        <v>3</v>
      </c>
      <c r="R336">
        <v>46.2</v>
      </c>
      <c r="S336">
        <v>19.5</v>
      </c>
      <c r="T336">
        <v>1.9</v>
      </c>
      <c r="U336">
        <v>77.4</v>
      </c>
      <c r="V336">
        <v>86</v>
      </c>
      <c r="W336">
        <v>62143914</v>
      </c>
      <c r="X336">
        <v>-1</v>
      </c>
      <c r="Y336">
        <v>167.01</v>
      </c>
      <c r="Z336">
        <v>76.6</v>
      </c>
      <c r="AA336">
        <v>16.35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62143915</v>
      </c>
      <c r="AK336">
        <v>-1</v>
      </c>
      <c r="AL336">
        <v>132.21</v>
      </c>
      <c r="AM336">
        <v>69.39</v>
      </c>
      <c r="AN336">
        <v>12.53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70151257</v>
      </c>
      <c r="AX336">
        <v>1</v>
      </c>
      <c r="AY336">
        <v>24.11</v>
      </c>
      <c r="AZ336">
        <v>48.96</v>
      </c>
      <c r="BA336">
        <v>8.5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440304</v>
      </c>
      <c r="BK336">
        <v>-1</v>
      </c>
      <c r="BL336">
        <v>136.9</v>
      </c>
      <c r="BM336">
        <v>49.03</v>
      </c>
      <c r="BN336">
        <v>6.24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8230703</v>
      </c>
      <c r="BX336">
        <v>-1</v>
      </c>
      <c r="BY336">
        <v>159.86</v>
      </c>
      <c r="BZ336">
        <v>159.86</v>
      </c>
      <c r="CA336">
        <v>89.99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8230703</v>
      </c>
      <c r="CK336">
        <v>-1</v>
      </c>
      <c r="CL336">
        <v>159.86</v>
      </c>
      <c r="CM336">
        <v>159.86</v>
      </c>
      <c r="CN336">
        <v>89.99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</row>
    <row r="337" spans="1:100" ht="12.75">
      <c r="A337" s="9">
        <v>1</v>
      </c>
      <c r="B337">
        <v>2515449.88</v>
      </c>
      <c r="C337">
        <v>6859656.71</v>
      </c>
      <c r="D337">
        <v>176.17</v>
      </c>
      <c r="E337">
        <v>1</v>
      </c>
      <c r="F337">
        <v>155.1</v>
      </c>
      <c r="G337">
        <v>0.0837</v>
      </c>
      <c r="H337">
        <v>0.1335</v>
      </c>
      <c r="I337">
        <v>0.5881</v>
      </c>
      <c r="J337">
        <v>0.43</v>
      </c>
      <c r="K337">
        <v>20.97</v>
      </c>
      <c r="L337">
        <v>21.07</v>
      </c>
      <c r="M337">
        <v>3.79</v>
      </c>
      <c r="N337">
        <v>24.4</v>
      </c>
      <c r="O337">
        <v>0.6</v>
      </c>
      <c r="P337">
        <v>1</v>
      </c>
      <c r="Q337">
        <v>3</v>
      </c>
      <c r="R337">
        <v>39.8</v>
      </c>
      <c r="S337">
        <v>15.2</v>
      </c>
      <c r="T337">
        <v>2.9</v>
      </c>
      <c r="U337">
        <v>64.2</v>
      </c>
      <c r="V337">
        <v>61</v>
      </c>
      <c r="W337">
        <v>62143914</v>
      </c>
      <c r="X337">
        <v>-1</v>
      </c>
      <c r="Y337">
        <v>166.81</v>
      </c>
      <c r="Z337">
        <v>76.23</v>
      </c>
      <c r="AA337">
        <v>15.98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62143915</v>
      </c>
      <c r="AK337">
        <v>-1</v>
      </c>
      <c r="AL337">
        <v>130.88</v>
      </c>
      <c r="AM337">
        <v>69.02</v>
      </c>
      <c r="AN337">
        <v>12.29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70151257</v>
      </c>
      <c r="AX337">
        <v>1</v>
      </c>
      <c r="AY337">
        <v>23.55</v>
      </c>
      <c r="AZ337">
        <v>48.81</v>
      </c>
      <c r="BA337">
        <v>8.62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440304</v>
      </c>
      <c r="BK337">
        <v>-1</v>
      </c>
      <c r="BL337">
        <v>136.57</v>
      </c>
      <c r="BM337">
        <v>48.84</v>
      </c>
      <c r="BN337">
        <v>6.02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8230703</v>
      </c>
      <c r="BX337">
        <v>-1</v>
      </c>
      <c r="BY337">
        <v>159.86</v>
      </c>
      <c r="BZ337">
        <v>159.86</v>
      </c>
      <c r="CA337">
        <v>89.99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8230703</v>
      </c>
      <c r="CK337">
        <v>-1</v>
      </c>
      <c r="CL337">
        <v>159.86</v>
      </c>
      <c r="CM337">
        <v>159.86</v>
      </c>
      <c r="CN337">
        <v>89.99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</row>
    <row r="338" spans="1:100" ht="12.75">
      <c r="A338" s="9">
        <v>1</v>
      </c>
      <c r="B338">
        <v>2515450.91</v>
      </c>
      <c r="C338">
        <v>6859663.81</v>
      </c>
      <c r="D338">
        <v>170.77</v>
      </c>
      <c r="E338">
        <v>1</v>
      </c>
      <c r="F338">
        <v>154.14</v>
      </c>
      <c r="G338">
        <v>0.1073</v>
      </c>
      <c r="H338">
        <v>0.0116</v>
      </c>
      <c r="I338">
        <v>0.5265</v>
      </c>
      <c r="J338">
        <v>0.33</v>
      </c>
      <c r="K338">
        <v>16.56</v>
      </c>
      <c r="L338">
        <v>16.62</v>
      </c>
      <c r="M338">
        <v>3.59</v>
      </c>
      <c r="N338">
        <v>20.2</v>
      </c>
      <c r="O338">
        <v>0.6</v>
      </c>
      <c r="P338">
        <v>1</v>
      </c>
      <c r="Q338">
        <v>3</v>
      </c>
      <c r="R338">
        <v>32</v>
      </c>
      <c r="S338">
        <v>16.4</v>
      </c>
      <c r="T338">
        <v>2.9</v>
      </c>
      <c r="U338">
        <v>69.9</v>
      </c>
      <c r="V338">
        <v>35</v>
      </c>
      <c r="W338">
        <v>62143914</v>
      </c>
      <c r="X338">
        <v>-1</v>
      </c>
      <c r="Y338">
        <v>168.14</v>
      </c>
      <c r="Z338">
        <v>76.08</v>
      </c>
      <c r="AA338">
        <v>15.76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62143915</v>
      </c>
      <c r="AK338">
        <v>-1</v>
      </c>
      <c r="AL338">
        <v>129.46</v>
      </c>
      <c r="AM338">
        <v>68.94</v>
      </c>
      <c r="AN338">
        <v>12.47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70151257</v>
      </c>
      <c r="AX338">
        <v>1</v>
      </c>
      <c r="AY338">
        <v>22.45</v>
      </c>
      <c r="AZ338">
        <v>48.81</v>
      </c>
      <c r="BA338">
        <v>8.55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440304</v>
      </c>
      <c r="BK338">
        <v>-1</v>
      </c>
      <c r="BL338">
        <v>134.27</v>
      </c>
      <c r="BM338">
        <v>48.65</v>
      </c>
      <c r="BN338">
        <v>5.99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8230703</v>
      </c>
      <c r="BX338">
        <v>-1</v>
      </c>
      <c r="BY338">
        <v>159.86</v>
      </c>
      <c r="BZ338">
        <v>159.86</v>
      </c>
      <c r="CA338">
        <v>89.99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8230703</v>
      </c>
      <c r="CK338">
        <v>-1</v>
      </c>
      <c r="CL338">
        <v>159.86</v>
      </c>
      <c r="CM338">
        <v>159.86</v>
      </c>
      <c r="CN338">
        <v>89.99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</row>
    <row r="339" spans="1:100" ht="12.75">
      <c r="A339" s="9">
        <v>1</v>
      </c>
      <c r="B339">
        <v>2515445.65</v>
      </c>
      <c r="C339">
        <v>6859663.59</v>
      </c>
      <c r="D339">
        <v>174.56</v>
      </c>
      <c r="E339">
        <v>1</v>
      </c>
      <c r="F339">
        <v>154.38</v>
      </c>
      <c r="G339">
        <v>0.0864</v>
      </c>
      <c r="H339">
        <v>0.3849</v>
      </c>
      <c r="I339">
        <v>1.008</v>
      </c>
      <c r="J339">
        <v>0.34</v>
      </c>
      <c r="K339">
        <v>19.77</v>
      </c>
      <c r="L339">
        <v>20.18</v>
      </c>
      <c r="M339">
        <v>4.25</v>
      </c>
      <c r="N339">
        <v>25.2</v>
      </c>
      <c r="O339">
        <v>0.6</v>
      </c>
      <c r="P339">
        <v>1</v>
      </c>
      <c r="Q339">
        <v>3</v>
      </c>
      <c r="R339">
        <v>45.5</v>
      </c>
      <c r="S339">
        <v>14.2</v>
      </c>
      <c r="T339">
        <v>5.7</v>
      </c>
      <c r="U339">
        <v>65.8</v>
      </c>
      <c r="V339">
        <v>74</v>
      </c>
      <c r="W339">
        <v>62143914</v>
      </c>
      <c r="X339">
        <v>-1</v>
      </c>
      <c r="Y339">
        <v>167.57</v>
      </c>
      <c r="Z339">
        <v>75.88</v>
      </c>
      <c r="AA339">
        <v>15.58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62143915</v>
      </c>
      <c r="AK339">
        <v>-1</v>
      </c>
      <c r="AL339">
        <v>128.77</v>
      </c>
      <c r="AM339">
        <v>68.69</v>
      </c>
      <c r="AN339">
        <v>12.27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70151257</v>
      </c>
      <c r="AX339">
        <v>1</v>
      </c>
      <c r="AY339">
        <v>22.36</v>
      </c>
      <c r="AZ339">
        <v>48.68</v>
      </c>
      <c r="BA339">
        <v>8.69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440304</v>
      </c>
      <c r="BK339">
        <v>-1</v>
      </c>
      <c r="BL339">
        <v>134.65</v>
      </c>
      <c r="BM339">
        <v>48.56</v>
      </c>
      <c r="BN339">
        <v>5.83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8230703</v>
      </c>
      <c r="BX339">
        <v>-1</v>
      </c>
      <c r="BY339">
        <v>159.86</v>
      </c>
      <c r="BZ339">
        <v>159.86</v>
      </c>
      <c r="CA339">
        <v>89.99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8230703</v>
      </c>
      <c r="CK339">
        <v>-1</v>
      </c>
      <c r="CL339">
        <v>159.86</v>
      </c>
      <c r="CM339">
        <v>159.86</v>
      </c>
      <c r="CN339">
        <v>89.99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</row>
    <row r="340" spans="1:100" ht="12.75">
      <c r="A340" s="9">
        <v>1</v>
      </c>
      <c r="B340">
        <v>2515446.99</v>
      </c>
      <c r="C340">
        <v>6859659.93</v>
      </c>
      <c r="D340">
        <v>174.31</v>
      </c>
      <c r="E340">
        <v>1</v>
      </c>
      <c r="F340">
        <v>154.61</v>
      </c>
      <c r="G340">
        <v>0.1243</v>
      </c>
      <c r="H340">
        <v>-0.4587</v>
      </c>
      <c r="I340">
        <v>0.5027</v>
      </c>
      <c r="J340">
        <v>0.42</v>
      </c>
      <c r="K340">
        <v>19.46</v>
      </c>
      <c r="L340">
        <v>19.7</v>
      </c>
      <c r="M340">
        <v>3.98</v>
      </c>
      <c r="N340">
        <v>23.9</v>
      </c>
      <c r="O340">
        <v>0.6</v>
      </c>
      <c r="P340">
        <v>1</v>
      </c>
      <c r="Q340">
        <v>3</v>
      </c>
      <c r="R340">
        <v>36.4</v>
      </c>
      <c r="S340">
        <v>17.6</v>
      </c>
      <c r="T340">
        <v>2</v>
      </c>
      <c r="U340">
        <v>66.3</v>
      </c>
      <c r="V340">
        <v>67</v>
      </c>
      <c r="W340">
        <v>62143914</v>
      </c>
      <c r="X340">
        <v>-1</v>
      </c>
      <c r="Y340">
        <v>167.07</v>
      </c>
      <c r="Z340">
        <v>76</v>
      </c>
      <c r="AA340">
        <v>15.74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62143915</v>
      </c>
      <c r="AK340">
        <v>-1</v>
      </c>
      <c r="AL340">
        <v>129.77</v>
      </c>
      <c r="AM340">
        <v>68.81</v>
      </c>
      <c r="AN340">
        <v>12.22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70151257</v>
      </c>
      <c r="AX340">
        <v>1</v>
      </c>
      <c r="AY340">
        <v>22.97</v>
      </c>
      <c r="AZ340">
        <v>48.73</v>
      </c>
      <c r="BA340">
        <v>8.67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440304</v>
      </c>
      <c r="BK340">
        <v>-1</v>
      </c>
      <c r="BL340">
        <v>135.75</v>
      </c>
      <c r="BM340">
        <v>48.69</v>
      </c>
      <c r="BN340">
        <v>5.9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8230703</v>
      </c>
      <c r="BX340">
        <v>-1</v>
      </c>
      <c r="BY340">
        <v>159.86</v>
      </c>
      <c r="BZ340">
        <v>159.86</v>
      </c>
      <c r="CA340">
        <v>89.99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8230703</v>
      </c>
      <c r="CK340">
        <v>-1</v>
      </c>
      <c r="CL340">
        <v>159.86</v>
      </c>
      <c r="CM340">
        <v>159.86</v>
      </c>
      <c r="CN340">
        <v>89.99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</row>
    <row r="341" spans="1:100" ht="12.75">
      <c r="A341" s="9">
        <v>1</v>
      </c>
      <c r="B341">
        <v>2515446.81</v>
      </c>
      <c r="C341">
        <v>6859654.43</v>
      </c>
      <c r="D341">
        <v>172.51</v>
      </c>
      <c r="E341">
        <v>1</v>
      </c>
      <c r="F341">
        <v>155.04</v>
      </c>
      <c r="G341">
        <v>0.0507</v>
      </c>
      <c r="H341">
        <v>0.7782</v>
      </c>
      <c r="I341">
        <v>2.5462</v>
      </c>
      <c r="J341">
        <v>0.36</v>
      </c>
      <c r="K341">
        <v>16.58</v>
      </c>
      <c r="L341">
        <v>17.47</v>
      </c>
      <c r="M341">
        <v>3.33</v>
      </c>
      <c r="N341">
        <v>20</v>
      </c>
      <c r="O341">
        <v>0.6</v>
      </c>
      <c r="P341">
        <v>1</v>
      </c>
      <c r="Q341">
        <v>3</v>
      </c>
      <c r="R341">
        <v>41.2</v>
      </c>
      <c r="S341">
        <v>14.2</v>
      </c>
      <c r="T341">
        <v>7.7</v>
      </c>
      <c r="U341">
        <v>73</v>
      </c>
      <c r="V341">
        <v>49</v>
      </c>
      <c r="W341">
        <v>62143914</v>
      </c>
      <c r="X341">
        <v>-1</v>
      </c>
      <c r="Y341">
        <v>166.11</v>
      </c>
      <c r="Z341">
        <v>76.06</v>
      </c>
      <c r="AA341">
        <v>15.85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62143915</v>
      </c>
      <c r="AK341">
        <v>-1</v>
      </c>
      <c r="AL341">
        <v>130.97</v>
      </c>
      <c r="AM341">
        <v>68.86</v>
      </c>
      <c r="AN341">
        <v>12.04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70151257</v>
      </c>
      <c r="AX341">
        <v>1</v>
      </c>
      <c r="AY341">
        <v>23.83</v>
      </c>
      <c r="AZ341">
        <v>48.77</v>
      </c>
      <c r="BA341">
        <v>8.69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440304</v>
      </c>
      <c r="BK341">
        <v>-1</v>
      </c>
      <c r="BL341">
        <v>137.51</v>
      </c>
      <c r="BM341">
        <v>48.82</v>
      </c>
      <c r="BN341">
        <v>5.93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8230703</v>
      </c>
      <c r="BX341">
        <v>-1</v>
      </c>
      <c r="BY341">
        <v>159.86</v>
      </c>
      <c r="BZ341">
        <v>159.86</v>
      </c>
      <c r="CA341">
        <v>89.99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8230703</v>
      </c>
      <c r="CK341">
        <v>-1</v>
      </c>
      <c r="CL341">
        <v>159.86</v>
      </c>
      <c r="CM341">
        <v>159.86</v>
      </c>
      <c r="CN341">
        <v>89.99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</row>
    <row r="342" spans="1:100" ht="12.75">
      <c r="A342" s="9">
        <v>1</v>
      </c>
      <c r="B342">
        <v>2515443.34</v>
      </c>
      <c r="C342">
        <v>6859658.31</v>
      </c>
      <c r="D342">
        <v>174.38</v>
      </c>
      <c r="E342">
        <v>1</v>
      </c>
      <c r="F342">
        <v>154.8</v>
      </c>
      <c r="G342">
        <v>0.1201</v>
      </c>
      <c r="H342">
        <v>-0.3698</v>
      </c>
      <c r="I342">
        <v>0.4258</v>
      </c>
      <c r="J342">
        <v>0.32</v>
      </c>
      <c r="K342">
        <v>19.35</v>
      </c>
      <c r="L342">
        <v>19.58</v>
      </c>
      <c r="M342">
        <v>3.96</v>
      </c>
      <c r="N342">
        <v>23.8</v>
      </c>
      <c r="O342">
        <v>0.6</v>
      </c>
      <c r="P342">
        <v>1</v>
      </c>
      <c r="Q342">
        <v>3</v>
      </c>
      <c r="R342">
        <v>42.5</v>
      </c>
      <c r="S342">
        <v>15.3</v>
      </c>
      <c r="T342">
        <v>2.9</v>
      </c>
      <c r="U342">
        <v>71.4</v>
      </c>
      <c r="V342">
        <v>70</v>
      </c>
      <c r="W342">
        <v>62143914</v>
      </c>
      <c r="X342">
        <v>-1</v>
      </c>
      <c r="Y342">
        <v>166.4</v>
      </c>
      <c r="Z342">
        <v>75.85</v>
      </c>
      <c r="AA342">
        <v>15.62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62143915</v>
      </c>
      <c r="AK342">
        <v>-1</v>
      </c>
      <c r="AL342">
        <v>129.61</v>
      </c>
      <c r="AM342">
        <v>68.64</v>
      </c>
      <c r="AN342">
        <v>12.01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70151257</v>
      </c>
      <c r="AX342">
        <v>1</v>
      </c>
      <c r="AY342">
        <v>23.13</v>
      </c>
      <c r="AZ342">
        <v>48.66</v>
      </c>
      <c r="BA342">
        <v>8.76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440304</v>
      </c>
      <c r="BK342">
        <v>-1</v>
      </c>
      <c r="BL342">
        <v>136.52</v>
      </c>
      <c r="BM342">
        <v>48.65</v>
      </c>
      <c r="BN342">
        <v>5.79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8230703</v>
      </c>
      <c r="BX342">
        <v>-1</v>
      </c>
      <c r="BY342">
        <v>159.86</v>
      </c>
      <c r="BZ342">
        <v>159.86</v>
      </c>
      <c r="CA342">
        <v>89.99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8230703</v>
      </c>
      <c r="CK342">
        <v>-1</v>
      </c>
      <c r="CL342">
        <v>159.86</v>
      </c>
      <c r="CM342">
        <v>159.86</v>
      </c>
      <c r="CN342">
        <v>89.99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</row>
    <row r="343" spans="1:100" ht="12.75">
      <c r="A343" s="9">
        <v>1</v>
      </c>
      <c r="B343">
        <v>2515439.24</v>
      </c>
      <c r="C343">
        <v>6859656.74</v>
      </c>
      <c r="D343">
        <v>169.3</v>
      </c>
      <c r="E343">
        <v>1</v>
      </c>
      <c r="F343">
        <v>154.66</v>
      </c>
      <c r="G343">
        <v>0.0833</v>
      </c>
      <c r="H343">
        <v>0.1076</v>
      </c>
      <c r="I343">
        <v>0.6439</v>
      </c>
      <c r="J343">
        <v>0.26</v>
      </c>
      <c r="K343">
        <v>14.65</v>
      </c>
      <c r="L343">
        <v>14.64</v>
      </c>
      <c r="M343">
        <v>2.65</v>
      </c>
      <c r="N343">
        <v>15.7</v>
      </c>
      <c r="O343">
        <v>0.6</v>
      </c>
      <c r="P343">
        <v>1</v>
      </c>
      <c r="Q343">
        <v>3</v>
      </c>
      <c r="R343">
        <v>41.9</v>
      </c>
      <c r="S343">
        <v>11.5</v>
      </c>
      <c r="T343">
        <v>21.4</v>
      </c>
      <c r="U343">
        <v>67.2</v>
      </c>
      <c r="V343">
        <v>28</v>
      </c>
      <c r="W343">
        <v>62143914</v>
      </c>
      <c r="X343">
        <v>-1</v>
      </c>
      <c r="Y343">
        <v>165.69</v>
      </c>
      <c r="Z343">
        <v>75.6</v>
      </c>
      <c r="AA343">
        <v>15.41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62143915</v>
      </c>
      <c r="AK343">
        <v>-1</v>
      </c>
      <c r="AL343">
        <v>129.37</v>
      </c>
      <c r="AM343">
        <v>68.4</v>
      </c>
      <c r="AN343">
        <v>11.72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70151257</v>
      </c>
      <c r="AX343">
        <v>1</v>
      </c>
      <c r="AY343">
        <v>23.27</v>
      </c>
      <c r="AZ343">
        <v>48.6</v>
      </c>
      <c r="BA343">
        <v>8.85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440304</v>
      </c>
      <c r="BK343">
        <v>-1</v>
      </c>
      <c r="BL343">
        <v>137.34</v>
      </c>
      <c r="BM343">
        <v>48.6</v>
      </c>
      <c r="BN343">
        <v>5.65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8230703</v>
      </c>
      <c r="BX343">
        <v>-1</v>
      </c>
      <c r="BY343">
        <v>159.86</v>
      </c>
      <c r="BZ343">
        <v>159.86</v>
      </c>
      <c r="CA343">
        <v>89.99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8230703</v>
      </c>
      <c r="CK343">
        <v>-1</v>
      </c>
      <c r="CL343">
        <v>159.86</v>
      </c>
      <c r="CM343">
        <v>159.86</v>
      </c>
      <c r="CN343">
        <v>89.99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</row>
    <row r="344" spans="1:100" ht="12.75">
      <c r="A344" s="9">
        <v>1</v>
      </c>
      <c r="B344">
        <v>2515437.78</v>
      </c>
      <c r="C344">
        <v>6859663.27</v>
      </c>
      <c r="D344">
        <v>164.44</v>
      </c>
      <c r="E344">
        <v>1</v>
      </c>
      <c r="F344">
        <v>153.33</v>
      </c>
      <c r="G344">
        <v>0.0962</v>
      </c>
      <c r="H344">
        <v>0.0925</v>
      </c>
      <c r="I344">
        <v>0.5434</v>
      </c>
      <c r="J344">
        <v>0.29</v>
      </c>
      <c r="K344">
        <v>11.03</v>
      </c>
      <c r="L344">
        <v>11.11</v>
      </c>
      <c r="M344">
        <v>2.32</v>
      </c>
      <c r="N344">
        <v>12</v>
      </c>
      <c r="O344">
        <v>0.6</v>
      </c>
      <c r="P344">
        <v>1</v>
      </c>
      <c r="Q344">
        <v>3</v>
      </c>
      <c r="R344">
        <v>29.5</v>
      </c>
      <c r="S344">
        <v>17.7</v>
      </c>
      <c r="T344">
        <v>4.9</v>
      </c>
      <c r="U344">
        <v>56.2</v>
      </c>
      <c r="V344">
        <v>20</v>
      </c>
      <c r="W344">
        <v>62143914</v>
      </c>
      <c r="X344">
        <v>-1</v>
      </c>
      <c r="Y344">
        <v>166.68</v>
      </c>
      <c r="Z344">
        <v>75.35</v>
      </c>
      <c r="AA344">
        <v>15.09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62143915</v>
      </c>
      <c r="AK344">
        <v>-1</v>
      </c>
      <c r="AL344">
        <v>127.68</v>
      </c>
      <c r="AM344">
        <v>68.2</v>
      </c>
      <c r="AN344">
        <v>11.79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70151257</v>
      </c>
      <c r="AX344">
        <v>1</v>
      </c>
      <c r="AY344">
        <v>22.23</v>
      </c>
      <c r="AZ344">
        <v>48.53</v>
      </c>
      <c r="BA344">
        <v>8.84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440304</v>
      </c>
      <c r="BK344">
        <v>-1</v>
      </c>
      <c r="BL344">
        <v>135.26</v>
      </c>
      <c r="BM344">
        <v>48.39</v>
      </c>
      <c r="BN344">
        <v>5.54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8230703</v>
      </c>
      <c r="BX344">
        <v>-1</v>
      </c>
      <c r="BY344">
        <v>159.86</v>
      </c>
      <c r="BZ344">
        <v>159.86</v>
      </c>
      <c r="CA344">
        <v>89.99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8230703</v>
      </c>
      <c r="CK344">
        <v>-1</v>
      </c>
      <c r="CL344">
        <v>159.86</v>
      </c>
      <c r="CM344">
        <v>159.86</v>
      </c>
      <c r="CN344">
        <v>89.99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</row>
    <row r="345" spans="1:100" ht="12.75">
      <c r="A345" s="9">
        <v>1</v>
      </c>
      <c r="B345">
        <v>2515434.76</v>
      </c>
      <c r="C345">
        <v>6859662.07</v>
      </c>
      <c r="D345">
        <v>163.3</v>
      </c>
      <c r="E345">
        <v>1</v>
      </c>
      <c r="F345">
        <v>152.88</v>
      </c>
      <c r="G345">
        <v>0.0785</v>
      </c>
      <c r="H345">
        <v>0.4417</v>
      </c>
      <c r="I345">
        <v>1.4386</v>
      </c>
      <c r="J345">
        <v>0.31</v>
      </c>
      <c r="K345">
        <v>10.39</v>
      </c>
      <c r="L345">
        <v>10.42</v>
      </c>
      <c r="M345">
        <v>2.52</v>
      </c>
      <c r="N345">
        <v>12</v>
      </c>
      <c r="O345">
        <v>0.6</v>
      </c>
      <c r="P345">
        <v>1</v>
      </c>
      <c r="Q345">
        <v>3</v>
      </c>
      <c r="R345">
        <v>57.6</v>
      </c>
      <c r="S345">
        <v>15.2</v>
      </c>
      <c r="T345">
        <v>14.8</v>
      </c>
      <c r="U345">
        <v>89.9</v>
      </c>
      <c r="V345">
        <v>20</v>
      </c>
      <c r="W345">
        <v>62143914</v>
      </c>
      <c r="X345">
        <v>-1</v>
      </c>
      <c r="Y345">
        <v>166.13</v>
      </c>
      <c r="Z345">
        <v>75.2</v>
      </c>
      <c r="AA345">
        <v>14.97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62143915</v>
      </c>
      <c r="AK345">
        <v>-1</v>
      </c>
      <c r="AL345">
        <v>127.48</v>
      </c>
      <c r="AM345">
        <v>68.05</v>
      </c>
      <c r="AN345">
        <v>11.61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70151257</v>
      </c>
      <c r="AX345">
        <v>1</v>
      </c>
      <c r="AY345">
        <v>22.34</v>
      </c>
      <c r="AZ345">
        <v>48.48</v>
      </c>
      <c r="BA345">
        <v>8.91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440304</v>
      </c>
      <c r="BK345">
        <v>-1</v>
      </c>
      <c r="BL345">
        <v>135.88</v>
      </c>
      <c r="BM345">
        <v>48.35</v>
      </c>
      <c r="BN345">
        <v>5.45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8230703</v>
      </c>
      <c r="BX345">
        <v>-1</v>
      </c>
      <c r="BY345">
        <v>159.86</v>
      </c>
      <c r="BZ345">
        <v>159.86</v>
      </c>
      <c r="CA345">
        <v>89.99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8230703</v>
      </c>
      <c r="CK345">
        <v>-1</v>
      </c>
      <c r="CL345">
        <v>159.86</v>
      </c>
      <c r="CM345">
        <v>159.86</v>
      </c>
      <c r="CN345">
        <v>89.99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</row>
    <row r="346" spans="1:100" ht="12.75">
      <c r="A346" s="9">
        <v>1</v>
      </c>
      <c r="B346">
        <v>2515429.29</v>
      </c>
      <c r="C346">
        <v>6859666.62</v>
      </c>
      <c r="D346">
        <v>167.55</v>
      </c>
      <c r="E346">
        <v>1</v>
      </c>
      <c r="F346">
        <v>149.44</v>
      </c>
      <c r="G346">
        <v>0.1039</v>
      </c>
      <c r="H346">
        <v>0.1645</v>
      </c>
      <c r="I346">
        <v>0.7817</v>
      </c>
      <c r="J346">
        <v>0.29</v>
      </c>
      <c r="K346">
        <v>18.11</v>
      </c>
      <c r="L346">
        <v>18.11</v>
      </c>
      <c r="M346">
        <v>4.09</v>
      </c>
      <c r="N346">
        <v>23</v>
      </c>
      <c r="O346">
        <v>0.6</v>
      </c>
      <c r="P346">
        <v>1</v>
      </c>
      <c r="Q346">
        <v>3</v>
      </c>
      <c r="R346">
        <v>46.5</v>
      </c>
      <c r="S346">
        <v>15.3</v>
      </c>
      <c r="T346">
        <v>12.7</v>
      </c>
      <c r="U346">
        <v>73.6</v>
      </c>
      <c r="V346">
        <v>82</v>
      </c>
      <c r="W346">
        <v>62143914</v>
      </c>
      <c r="X346">
        <v>-1</v>
      </c>
      <c r="Y346">
        <v>166.35</v>
      </c>
      <c r="Z346">
        <v>74.91</v>
      </c>
      <c r="AA346">
        <v>14.66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62143915</v>
      </c>
      <c r="AK346">
        <v>-1</v>
      </c>
      <c r="AL346">
        <v>125.6</v>
      </c>
      <c r="AM346">
        <v>67.73</v>
      </c>
      <c r="AN346">
        <v>11.56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70151257</v>
      </c>
      <c r="AX346">
        <v>1</v>
      </c>
      <c r="AY346">
        <v>21.54</v>
      </c>
      <c r="AZ346">
        <v>48.31</v>
      </c>
      <c r="BA346">
        <v>9.04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440304</v>
      </c>
      <c r="BK346">
        <v>-1</v>
      </c>
      <c r="BL346">
        <v>134.66</v>
      </c>
      <c r="BM346">
        <v>48.13</v>
      </c>
      <c r="BN346">
        <v>5.26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8230703</v>
      </c>
      <c r="BX346">
        <v>-1</v>
      </c>
      <c r="BY346">
        <v>159.86</v>
      </c>
      <c r="BZ346">
        <v>159.86</v>
      </c>
      <c r="CA346">
        <v>89.99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8230703</v>
      </c>
      <c r="CK346">
        <v>-1</v>
      </c>
      <c r="CL346">
        <v>159.86</v>
      </c>
      <c r="CM346">
        <v>159.86</v>
      </c>
      <c r="CN346">
        <v>89.99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</row>
    <row r="347" spans="1:100" ht="12.75">
      <c r="A347" s="9">
        <v>1</v>
      </c>
      <c r="B347">
        <v>2515436.71</v>
      </c>
      <c r="C347">
        <v>6859657.51</v>
      </c>
      <c r="D347">
        <v>164.61</v>
      </c>
      <c r="E347">
        <v>1</v>
      </c>
      <c r="F347">
        <v>154.29</v>
      </c>
      <c r="G347">
        <v>0.0762</v>
      </c>
      <c r="H347">
        <v>0.3531</v>
      </c>
      <c r="I347">
        <v>0.9563</v>
      </c>
      <c r="J347">
        <v>0.29</v>
      </c>
      <c r="K347">
        <v>10.07</v>
      </c>
      <c r="L347">
        <v>10.32</v>
      </c>
      <c r="M347">
        <v>2.28</v>
      </c>
      <c r="N347">
        <v>11.3</v>
      </c>
      <c r="O347">
        <v>0.6</v>
      </c>
      <c r="P347">
        <v>1</v>
      </c>
      <c r="Q347">
        <v>3</v>
      </c>
      <c r="R347">
        <v>41.8</v>
      </c>
      <c r="S347">
        <v>17.7</v>
      </c>
      <c r="T347">
        <v>5</v>
      </c>
      <c r="U347">
        <v>66</v>
      </c>
      <c r="V347">
        <v>12</v>
      </c>
      <c r="W347">
        <v>62143914</v>
      </c>
      <c r="X347">
        <v>-1</v>
      </c>
      <c r="Y347">
        <v>165.54</v>
      </c>
      <c r="Z347">
        <v>75.4</v>
      </c>
      <c r="AA347">
        <v>15.21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62143915</v>
      </c>
      <c r="AK347">
        <v>-1</v>
      </c>
      <c r="AL347">
        <v>128.82</v>
      </c>
      <c r="AM347">
        <v>68.22</v>
      </c>
      <c r="AN347">
        <v>11.58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70151257</v>
      </c>
      <c r="AX347">
        <v>1</v>
      </c>
      <c r="AY347">
        <v>23.09</v>
      </c>
      <c r="AZ347">
        <v>48.55</v>
      </c>
      <c r="BA347">
        <v>8.89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440304</v>
      </c>
      <c r="BK347">
        <v>-1</v>
      </c>
      <c r="BL347">
        <v>137.28</v>
      </c>
      <c r="BM347">
        <v>48.52</v>
      </c>
      <c r="BN347">
        <v>5.55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8230703</v>
      </c>
      <c r="BX347">
        <v>-1</v>
      </c>
      <c r="BY347">
        <v>159.86</v>
      </c>
      <c r="BZ347">
        <v>159.86</v>
      </c>
      <c r="CA347">
        <v>89.99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8230703</v>
      </c>
      <c r="CK347">
        <v>-1</v>
      </c>
      <c r="CL347">
        <v>159.86</v>
      </c>
      <c r="CM347">
        <v>159.86</v>
      </c>
      <c r="CN347">
        <v>89.99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</row>
    <row r="348" spans="1:100" ht="12.75">
      <c r="A348" s="9">
        <v>1</v>
      </c>
      <c r="B348">
        <v>2515465.19</v>
      </c>
      <c r="C348">
        <v>6859686.4</v>
      </c>
      <c r="D348">
        <v>174.9</v>
      </c>
      <c r="E348">
        <v>3</v>
      </c>
      <c r="F348">
        <v>152.58</v>
      </c>
      <c r="G348">
        <v>0.1268</v>
      </c>
      <c r="H348">
        <v>-0.5561</v>
      </c>
      <c r="I348">
        <v>0.2246</v>
      </c>
      <c r="J348">
        <v>0.59</v>
      </c>
      <c r="K348">
        <v>22.29</v>
      </c>
      <c r="L348">
        <v>22.32</v>
      </c>
      <c r="M348">
        <v>4.55</v>
      </c>
      <c r="N348">
        <v>22.1</v>
      </c>
      <c r="O348">
        <v>0.6</v>
      </c>
      <c r="P348">
        <v>1</v>
      </c>
      <c r="Q348">
        <v>3</v>
      </c>
      <c r="R348">
        <v>41</v>
      </c>
      <c r="S348">
        <v>13.1</v>
      </c>
      <c r="T348">
        <v>2.9</v>
      </c>
      <c r="U348">
        <v>68.5</v>
      </c>
      <c r="V348">
        <v>69</v>
      </c>
      <c r="W348">
        <v>62143914</v>
      </c>
      <c r="X348">
        <v>0</v>
      </c>
      <c r="Y348">
        <v>173.45</v>
      </c>
      <c r="Z348">
        <v>76.47</v>
      </c>
      <c r="AA348">
        <v>15.95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62143915</v>
      </c>
      <c r="AK348">
        <v>-1</v>
      </c>
      <c r="AL348">
        <v>126.85</v>
      </c>
      <c r="AM348">
        <v>69.43</v>
      </c>
      <c r="AN348">
        <v>13.84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70151257</v>
      </c>
      <c r="AX348">
        <v>1</v>
      </c>
      <c r="AY348">
        <v>19.04</v>
      </c>
      <c r="AZ348">
        <v>48.97</v>
      </c>
      <c r="BA348">
        <v>8.17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440304</v>
      </c>
      <c r="BK348">
        <v>-1</v>
      </c>
      <c r="BL348">
        <v>126.79</v>
      </c>
      <c r="BM348">
        <v>48.37</v>
      </c>
      <c r="BN348">
        <v>6.4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8230703</v>
      </c>
      <c r="BX348">
        <v>-1</v>
      </c>
      <c r="BY348">
        <v>155.73</v>
      </c>
      <c r="BZ348">
        <v>112.42</v>
      </c>
      <c r="CA348">
        <v>24.73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8230703</v>
      </c>
      <c r="CK348">
        <v>-1</v>
      </c>
      <c r="CL348">
        <v>155.73</v>
      </c>
      <c r="CM348">
        <v>112.42</v>
      </c>
      <c r="CN348">
        <v>24.73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</row>
    <row r="349" spans="1:100" ht="12.75">
      <c r="A349" s="9">
        <v>1</v>
      </c>
      <c r="B349">
        <v>2515436.95</v>
      </c>
      <c r="C349">
        <v>6859673.91</v>
      </c>
      <c r="D349">
        <v>167.08</v>
      </c>
      <c r="E349">
        <v>3</v>
      </c>
      <c r="F349">
        <v>150.1</v>
      </c>
      <c r="G349">
        <v>0.1301</v>
      </c>
      <c r="H349">
        <v>-0.312</v>
      </c>
      <c r="I349">
        <v>0.2348</v>
      </c>
      <c r="J349">
        <v>0.5</v>
      </c>
      <c r="K349">
        <v>16.95</v>
      </c>
      <c r="L349">
        <v>16.98</v>
      </c>
      <c r="M349">
        <v>3.79</v>
      </c>
      <c r="N349">
        <v>16.5</v>
      </c>
      <c r="O349">
        <v>0.6</v>
      </c>
      <c r="P349">
        <v>1</v>
      </c>
      <c r="Q349">
        <v>3</v>
      </c>
      <c r="R349">
        <v>52.5</v>
      </c>
      <c r="S349">
        <v>20.9</v>
      </c>
      <c r="T349">
        <v>4.9</v>
      </c>
      <c r="U349">
        <v>88.9</v>
      </c>
      <c r="V349">
        <v>89</v>
      </c>
      <c r="W349">
        <v>62143914</v>
      </c>
      <c r="X349">
        <v>0</v>
      </c>
      <c r="Y349">
        <v>168.53</v>
      </c>
      <c r="Z349">
        <v>75.16</v>
      </c>
      <c r="AA349">
        <v>14.81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62143915</v>
      </c>
      <c r="AK349">
        <v>-1</v>
      </c>
      <c r="AL349">
        <v>125.25</v>
      </c>
      <c r="AM349">
        <v>68.03</v>
      </c>
      <c r="AN349">
        <v>12.12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70151257</v>
      </c>
      <c r="AX349">
        <v>1</v>
      </c>
      <c r="AY349">
        <v>20.57</v>
      </c>
      <c r="AZ349">
        <v>48.43</v>
      </c>
      <c r="BA349">
        <v>8.84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440304</v>
      </c>
      <c r="BK349">
        <v>-1</v>
      </c>
      <c r="BL349">
        <v>131.65</v>
      </c>
      <c r="BM349">
        <v>48.09</v>
      </c>
      <c r="BN349">
        <v>5.47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8230703</v>
      </c>
      <c r="BX349">
        <v>-1</v>
      </c>
      <c r="BY349">
        <v>159.86</v>
      </c>
      <c r="BZ349">
        <v>159.86</v>
      </c>
      <c r="CA349">
        <v>89.99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8230703</v>
      </c>
      <c r="CK349">
        <v>-1</v>
      </c>
      <c r="CL349">
        <v>154.38</v>
      </c>
      <c r="CM349">
        <v>112.12</v>
      </c>
      <c r="CN349">
        <v>24.68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</row>
    <row r="350" spans="1:100" ht="12.75">
      <c r="A350" s="9">
        <v>1</v>
      </c>
      <c r="B350">
        <v>2515434.77</v>
      </c>
      <c r="C350">
        <v>6859672.57</v>
      </c>
      <c r="D350">
        <v>166.52</v>
      </c>
      <c r="E350">
        <v>3</v>
      </c>
      <c r="F350">
        <v>149.98</v>
      </c>
      <c r="G350">
        <v>0.1194</v>
      </c>
      <c r="H350">
        <v>0.0283</v>
      </c>
      <c r="I350">
        <v>0.3267</v>
      </c>
      <c r="J350">
        <v>0.42</v>
      </c>
      <c r="K350">
        <v>16.55</v>
      </c>
      <c r="L350">
        <v>16.54</v>
      </c>
      <c r="M350">
        <v>4.01</v>
      </c>
      <c r="N350">
        <v>16.7</v>
      </c>
      <c r="O350">
        <v>0.6</v>
      </c>
      <c r="P350">
        <v>1</v>
      </c>
      <c r="Q350">
        <v>3</v>
      </c>
      <c r="R350">
        <v>52</v>
      </c>
      <c r="S350">
        <v>21.3</v>
      </c>
      <c r="T350">
        <v>2</v>
      </c>
      <c r="U350">
        <v>93.6</v>
      </c>
      <c r="V350">
        <v>65</v>
      </c>
      <c r="W350">
        <v>62143914</v>
      </c>
      <c r="X350">
        <v>0</v>
      </c>
      <c r="Y350">
        <v>168.05</v>
      </c>
      <c r="Z350">
        <v>75.07</v>
      </c>
      <c r="AA350">
        <v>14.74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62143915</v>
      </c>
      <c r="AK350">
        <v>-1</v>
      </c>
      <c r="AL350">
        <v>125.19</v>
      </c>
      <c r="AM350">
        <v>67.93</v>
      </c>
      <c r="AN350">
        <v>11.98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70151257</v>
      </c>
      <c r="AX350">
        <v>1</v>
      </c>
      <c r="AY350">
        <v>20.74</v>
      </c>
      <c r="AZ350">
        <v>48.4</v>
      </c>
      <c r="BA350">
        <v>8.89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440304</v>
      </c>
      <c r="BK350">
        <v>-1</v>
      </c>
      <c r="BL350">
        <v>132.22</v>
      </c>
      <c r="BM350">
        <v>48.08</v>
      </c>
      <c r="BN350">
        <v>5.4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8230703</v>
      </c>
      <c r="BX350">
        <v>-1</v>
      </c>
      <c r="BY350">
        <v>159.86</v>
      </c>
      <c r="BZ350">
        <v>159.86</v>
      </c>
      <c r="CA350">
        <v>89.99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8230703</v>
      </c>
      <c r="CK350">
        <v>-1</v>
      </c>
      <c r="CL350">
        <v>154.26</v>
      </c>
      <c r="CM350">
        <v>112.09</v>
      </c>
      <c r="CN350">
        <v>24.67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</row>
    <row r="351" spans="1:100" ht="12.75">
      <c r="A351" s="9">
        <v>1</v>
      </c>
      <c r="B351">
        <v>2515432.67</v>
      </c>
      <c r="C351">
        <v>6859671.19</v>
      </c>
      <c r="D351">
        <v>166.93</v>
      </c>
      <c r="E351">
        <v>3</v>
      </c>
      <c r="F351">
        <v>149.83</v>
      </c>
      <c r="G351">
        <v>0.1168</v>
      </c>
      <c r="H351">
        <v>0.0301</v>
      </c>
      <c r="I351">
        <v>0.4201</v>
      </c>
      <c r="J351">
        <v>0.41</v>
      </c>
      <c r="K351">
        <v>17.12</v>
      </c>
      <c r="L351">
        <v>17.1</v>
      </c>
      <c r="M351">
        <v>4.06</v>
      </c>
      <c r="N351">
        <v>17.2</v>
      </c>
      <c r="O351">
        <v>0.6</v>
      </c>
      <c r="P351">
        <v>1</v>
      </c>
      <c r="Q351">
        <v>3</v>
      </c>
      <c r="R351">
        <v>54</v>
      </c>
      <c r="S351">
        <v>20</v>
      </c>
      <c r="T351">
        <v>14.4</v>
      </c>
      <c r="U351">
        <v>94.5</v>
      </c>
      <c r="V351">
        <v>73</v>
      </c>
      <c r="W351">
        <v>62143914</v>
      </c>
      <c r="X351">
        <v>0</v>
      </c>
      <c r="Y351">
        <v>167.56</v>
      </c>
      <c r="Z351">
        <v>74.99</v>
      </c>
      <c r="AA351">
        <v>14.68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62143915</v>
      </c>
      <c r="AK351">
        <v>-1</v>
      </c>
      <c r="AL351">
        <v>125.15</v>
      </c>
      <c r="AM351">
        <v>67.84</v>
      </c>
      <c r="AN351">
        <v>11.85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70151257</v>
      </c>
      <c r="AX351">
        <v>1</v>
      </c>
      <c r="AY351">
        <v>20.91</v>
      </c>
      <c r="AZ351">
        <v>48.36</v>
      </c>
      <c r="BA351">
        <v>8.94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440304</v>
      </c>
      <c r="BK351">
        <v>-1</v>
      </c>
      <c r="BL351">
        <v>132.82</v>
      </c>
      <c r="BM351">
        <v>48.08</v>
      </c>
      <c r="BN351">
        <v>5.34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8230703</v>
      </c>
      <c r="BX351">
        <v>-1</v>
      </c>
      <c r="BY351">
        <v>159.86</v>
      </c>
      <c r="BZ351">
        <v>159.86</v>
      </c>
      <c r="CA351">
        <v>89.99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8230703</v>
      </c>
      <c r="CK351">
        <v>-1</v>
      </c>
      <c r="CL351">
        <v>154.15</v>
      </c>
      <c r="CM351">
        <v>112.07</v>
      </c>
      <c r="CN351">
        <v>24.67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</row>
    <row r="352" spans="1:100" ht="12.75">
      <c r="A352" s="9">
        <v>1</v>
      </c>
      <c r="B352">
        <v>2515436.11</v>
      </c>
      <c r="C352">
        <v>6859678.03</v>
      </c>
      <c r="D352">
        <v>164.37</v>
      </c>
      <c r="E352">
        <v>3</v>
      </c>
      <c r="F352">
        <v>149.69</v>
      </c>
      <c r="G352">
        <v>0.1015</v>
      </c>
      <c r="H352">
        <v>0.184</v>
      </c>
      <c r="I352">
        <v>0.3626</v>
      </c>
      <c r="J352">
        <v>0.44</v>
      </c>
      <c r="K352">
        <v>14.72</v>
      </c>
      <c r="L352">
        <v>14.68</v>
      </c>
      <c r="M352">
        <v>3.35</v>
      </c>
      <c r="N352">
        <v>13.9</v>
      </c>
      <c r="O352">
        <v>0.6</v>
      </c>
      <c r="P352">
        <v>1</v>
      </c>
      <c r="Q352">
        <v>3</v>
      </c>
      <c r="R352">
        <v>40.4</v>
      </c>
      <c r="S352">
        <v>17.9</v>
      </c>
      <c r="T352">
        <v>9.7</v>
      </c>
      <c r="U352">
        <v>74.7</v>
      </c>
      <c r="V352">
        <v>50</v>
      </c>
      <c r="W352">
        <v>62143914</v>
      </c>
      <c r="X352">
        <v>0</v>
      </c>
      <c r="Y352">
        <v>169.21</v>
      </c>
      <c r="Z352">
        <v>75.01</v>
      </c>
      <c r="AA352">
        <v>14.63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62143915</v>
      </c>
      <c r="AK352">
        <v>-1</v>
      </c>
      <c r="AL352">
        <v>124.26</v>
      </c>
      <c r="AM352">
        <v>67.91</v>
      </c>
      <c r="AN352">
        <v>12.19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70151257</v>
      </c>
      <c r="AX352">
        <v>1</v>
      </c>
      <c r="AY352">
        <v>19.92</v>
      </c>
      <c r="AZ352">
        <v>48.4</v>
      </c>
      <c r="BA352">
        <v>8.84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440304</v>
      </c>
      <c r="BK352">
        <v>-1</v>
      </c>
      <c r="BL352">
        <v>130.24</v>
      </c>
      <c r="BM352">
        <v>47.96</v>
      </c>
      <c r="BN352">
        <v>5.41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8230703</v>
      </c>
      <c r="BX352">
        <v>-1</v>
      </c>
      <c r="BY352">
        <v>159.86</v>
      </c>
      <c r="BZ352">
        <v>159.86</v>
      </c>
      <c r="CA352">
        <v>89.99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8230703</v>
      </c>
      <c r="CK352">
        <v>-1</v>
      </c>
      <c r="CL352">
        <v>154.42</v>
      </c>
      <c r="CM352">
        <v>112.17</v>
      </c>
      <c r="CN352">
        <v>24.73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</row>
    <row r="353" spans="1:100" ht="12.75">
      <c r="A353" s="9">
        <v>1</v>
      </c>
      <c r="B353">
        <v>2515439.4</v>
      </c>
      <c r="C353">
        <v>6859678.16</v>
      </c>
      <c r="D353">
        <v>166.98</v>
      </c>
      <c r="E353">
        <v>3</v>
      </c>
      <c r="F353">
        <v>150.1</v>
      </c>
      <c r="G353">
        <v>0.064</v>
      </c>
      <c r="H353">
        <v>0.873</v>
      </c>
      <c r="I353">
        <v>0.6737</v>
      </c>
      <c r="J353">
        <v>0.48</v>
      </c>
      <c r="K353">
        <v>16.81</v>
      </c>
      <c r="L353">
        <v>16.88</v>
      </c>
      <c r="M353">
        <v>3.91</v>
      </c>
      <c r="N353">
        <v>16.7</v>
      </c>
      <c r="O353">
        <v>0.6</v>
      </c>
      <c r="P353">
        <v>1</v>
      </c>
      <c r="Q353">
        <v>3</v>
      </c>
      <c r="R353">
        <v>55.9</v>
      </c>
      <c r="S353">
        <v>21</v>
      </c>
      <c r="T353">
        <v>5.8</v>
      </c>
      <c r="U353">
        <v>100.3</v>
      </c>
      <c r="V353">
        <v>75</v>
      </c>
      <c r="W353">
        <v>62143914</v>
      </c>
      <c r="X353">
        <v>0</v>
      </c>
      <c r="Y353">
        <v>169.57</v>
      </c>
      <c r="Z353">
        <v>75.21</v>
      </c>
      <c r="AA353">
        <v>14.81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62143915</v>
      </c>
      <c r="AK353">
        <v>-1</v>
      </c>
      <c r="AL353">
        <v>124.75</v>
      </c>
      <c r="AM353">
        <v>68.11</v>
      </c>
      <c r="AN353">
        <v>12.36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70151257</v>
      </c>
      <c r="AX353">
        <v>1</v>
      </c>
      <c r="AY353">
        <v>19.96</v>
      </c>
      <c r="AZ353">
        <v>48.46</v>
      </c>
      <c r="BA353">
        <v>8.77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440304</v>
      </c>
      <c r="BK353">
        <v>-1</v>
      </c>
      <c r="BL353">
        <v>130.07</v>
      </c>
      <c r="BM353">
        <v>48.03</v>
      </c>
      <c r="BN353">
        <v>5.53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8230703</v>
      </c>
      <c r="BX353">
        <v>-1</v>
      </c>
      <c r="BY353">
        <v>159.86</v>
      </c>
      <c r="BZ353">
        <v>159.86</v>
      </c>
      <c r="CA353">
        <v>89.99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8230703</v>
      </c>
      <c r="CK353">
        <v>-1</v>
      </c>
      <c r="CL353">
        <v>154.55</v>
      </c>
      <c r="CM353">
        <v>112.19</v>
      </c>
      <c r="CN353">
        <v>24.73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</row>
    <row r="354" spans="1:100" ht="12.75">
      <c r="A354" s="9">
        <v>1</v>
      </c>
      <c r="B354">
        <v>2515445.42</v>
      </c>
      <c r="C354">
        <v>6859675.23</v>
      </c>
      <c r="D354">
        <v>170.75</v>
      </c>
      <c r="E354">
        <v>3</v>
      </c>
      <c r="F354">
        <v>151.87</v>
      </c>
      <c r="G354">
        <v>0.1116</v>
      </c>
      <c r="H354">
        <v>-0.0706</v>
      </c>
      <c r="I354">
        <v>0.2894</v>
      </c>
      <c r="J354">
        <v>0.48</v>
      </c>
      <c r="K354">
        <v>18.86</v>
      </c>
      <c r="L354">
        <v>18.89</v>
      </c>
      <c r="M354">
        <v>4.07</v>
      </c>
      <c r="N354">
        <v>18.5</v>
      </c>
      <c r="O354">
        <v>0.6</v>
      </c>
      <c r="P354">
        <v>1</v>
      </c>
      <c r="Q354">
        <v>3</v>
      </c>
      <c r="R354">
        <v>41.6</v>
      </c>
      <c r="S354">
        <v>16.3</v>
      </c>
      <c r="T354">
        <v>7.6</v>
      </c>
      <c r="U354">
        <v>90</v>
      </c>
      <c r="V354">
        <v>65</v>
      </c>
      <c r="W354">
        <v>62143914</v>
      </c>
      <c r="X354">
        <v>0</v>
      </c>
      <c r="Y354">
        <v>169.63</v>
      </c>
      <c r="Z354">
        <v>75.61</v>
      </c>
      <c r="AA354">
        <v>15.22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62143915</v>
      </c>
      <c r="AK354">
        <v>-1</v>
      </c>
      <c r="AL354">
        <v>126.27</v>
      </c>
      <c r="AM354">
        <v>68.49</v>
      </c>
      <c r="AN354">
        <v>12.57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70151257</v>
      </c>
      <c r="AX354">
        <v>1</v>
      </c>
      <c r="AY354">
        <v>20.52</v>
      </c>
      <c r="AZ354">
        <v>48.6</v>
      </c>
      <c r="BA354">
        <v>8.65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440304</v>
      </c>
      <c r="BK354">
        <v>-1</v>
      </c>
      <c r="BL354">
        <v>130.84</v>
      </c>
      <c r="BM354">
        <v>48.24</v>
      </c>
      <c r="BN354">
        <v>5.75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8230703</v>
      </c>
      <c r="BX354">
        <v>-1</v>
      </c>
      <c r="BY354">
        <v>159.86</v>
      </c>
      <c r="BZ354">
        <v>159.86</v>
      </c>
      <c r="CA354">
        <v>89.99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8230703</v>
      </c>
      <c r="CK354">
        <v>-1</v>
      </c>
      <c r="CL354">
        <v>154.74</v>
      </c>
      <c r="CM354">
        <v>112.18</v>
      </c>
      <c r="CN354">
        <v>24.67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</row>
    <row r="355" spans="1:100" ht="12.75">
      <c r="A355" s="9">
        <v>1</v>
      </c>
      <c r="B355">
        <v>2515425.48</v>
      </c>
      <c r="C355">
        <v>6859662.38</v>
      </c>
      <c r="D355">
        <v>169.3</v>
      </c>
      <c r="E355">
        <v>1</v>
      </c>
      <c r="F355">
        <v>149.63</v>
      </c>
      <c r="G355">
        <v>0.1234</v>
      </c>
      <c r="H355">
        <v>-0.3776</v>
      </c>
      <c r="I355">
        <v>0.4746</v>
      </c>
      <c r="J355">
        <v>0.33</v>
      </c>
      <c r="K355">
        <v>19.51</v>
      </c>
      <c r="L355">
        <v>19.67</v>
      </c>
      <c r="M355">
        <v>4.1</v>
      </c>
      <c r="N355">
        <v>24.3</v>
      </c>
      <c r="O355">
        <v>0.6</v>
      </c>
      <c r="P355">
        <v>1</v>
      </c>
      <c r="Q355">
        <v>3</v>
      </c>
      <c r="R355">
        <v>42.5</v>
      </c>
      <c r="S355">
        <v>18.1</v>
      </c>
      <c r="T355">
        <v>2.1</v>
      </c>
      <c r="U355">
        <v>68.1</v>
      </c>
      <c r="V355">
        <v>283</v>
      </c>
      <c r="W355">
        <v>62143914</v>
      </c>
      <c r="X355">
        <v>0</v>
      </c>
      <c r="Y355">
        <v>165.13</v>
      </c>
      <c r="Z355">
        <v>74.82</v>
      </c>
      <c r="AA355">
        <v>14.64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62143915</v>
      </c>
      <c r="AK355">
        <v>-1</v>
      </c>
      <c r="AL355">
        <v>125.92</v>
      </c>
      <c r="AM355">
        <v>67.59</v>
      </c>
      <c r="AN355">
        <v>11.28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70151257</v>
      </c>
      <c r="AX355">
        <v>1</v>
      </c>
      <c r="AY355">
        <v>22.09</v>
      </c>
      <c r="AZ355">
        <v>48.24</v>
      </c>
      <c r="BA355">
        <v>9.15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440304</v>
      </c>
      <c r="BK355">
        <v>-1</v>
      </c>
      <c r="BL355">
        <v>136.47</v>
      </c>
      <c r="BM355">
        <v>48.17</v>
      </c>
      <c r="BN355">
        <v>5.16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8230703</v>
      </c>
      <c r="BX355">
        <v>-1</v>
      </c>
      <c r="BY355">
        <v>159.86</v>
      </c>
      <c r="BZ355">
        <v>159.86</v>
      </c>
      <c r="CA355">
        <v>89.99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8230703</v>
      </c>
      <c r="CK355">
        <v>-1</v>
      </c>
      <c r="CL355">
        <v>153.7</v>
      </c>
      <c r="CM355">
        <v>111.92</v>
      </c>
      <c r="CN355">
        <v>24.61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</row>
    <row r="356" spans="1:100" ht="12.75">
      <c r="A356" s="9">
        <v>1</v>
      </c>
      <c r="B356">
        <v>2515428.84</v>
      </c>
      <c r="C356">
        <v>6859656.78</v>
      </c>
      <c r="D356">
        <v>170.8</v>
      </c>
      <c r="E356">
        <v>1</v>
      </c>
      <c r="F356">
        <v>153.59</v>
      </c>
      <c r="G356">
        <v>0.0911</v>
      </c>
      <c r="H356">
        <v>0.3237</v>
      </c>
      <c r="I356">
        <v>1.2193</v>
      </c>
      <c r="J356">
        <v>0.36</v>
      </c>
      <c r="K356">
        <v>17.15</v>
      </c>
      <c r="L356">
        <v>17.21</v>
      </c>
      <c r="M356">
        <v>3.78</v>
      </c>
      <c r="N356">
        <v>21.3</v>
      </c>
      <c r="O356">
        <v>0.6</v>
      </c>
      <c r="P356">
        <v>1</v>
      </c>
      <c r="Q356">
        <v>3</v>
      </c>
      <c r="R356">
        <v>43.5</v>
      </c>
      <c r="S356">
        <v>13.6</v>
      </c>
      <c r="T356">
        <v>4.8</v>
      </c>
      <c r="U356">
        <v>65.8</v>
      </c>
      <c r="V356">
        <v>67</v>
      </c>
      <c r="W356">
        <v>62143914</v>
      </c>
      <c r="X356">
        <v>0</v>
      </c>
      <c r="Y356">
        <v>164.52</v>
      </c>
      <c r="Z356">
        <v>75.1</v>
      </c>
      <c r="AA356">
        <v>14.97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62143915</v>
      </c>
      <c r="AK356">
        <v>-1</v>
      </c>
      <c r="AL356">
        <v>127.77</v>
      </c>
      <c r="AM356">
        <v>67.86</v>
      </c>
      <c r="AN356">
        <v>11.27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70151257</v>
      </c>
      <c r="AX356">
        <v>1</v>
      </c>
      <c r="AY356">
        <v>23</v>
      </c>
      <c r="AZ356">
        <v>48.35</v>
      </c>
      <c r="BA356">
        <v>9.1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440304</v>
      </c>
      <c r="BK356">
        <v>-1</v>
      </c>
      <c r="BL356">
        <v>138.19</v>
      </c>
      <c r="BM356">
        <v>48.39</v>
      </c>
      <c r="BN356">
        <v>5.32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8230703</v>
      </c>
      <c r="BX356">
        <v>-1</v>
      </c>
      <c r="BY356">
        <v>159.86</v>
      </c>
      <c r="BZ356">
        <v>159.86</v>
      </c>
      <c r="CA356">
        <v>89.99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8230703</v>
      </c>
      <c r="CK356">
        <v>-1</v>
      </c>
      <c r="CL356">
        <v>153.72</v>
      </c>
      <c r="CM356">
        <v>111.84</v>
      </c>
      <c r="CN356">
        <v>24.51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</row>
    <row r="357" spans="1:100" ht="12.75">
      <c r="A357" s="9">
        <v>1</v>
      </c>
      <c r="B357">
        <v>2515426.27</v>
      </c>
      <c r="C357">
        <v>6859654.65</v>
      </c>
      <c r="D357">
        <v>166.26</v>
      </c>
      <c r="E357">
        <v>1</v>
      </c>
      <c r="F357">
        <v>153.03</v>
      </c>
      <c r="G357">
        <v>0.097</v>
      </c>
      <c r="H357">
        <v>0.2415</v>
      </c>
      <c r="I357">
        <v>1.2626</v>
      </c>
      <c r="J357">
        <v>0.34</v>
      </c>
      <c r="K357">
        <v>13.15</v>
      </c>
      <c r="L357">
        <v>13.24</v>
      </c>
      <c r="M357">
        <v>3.05</v>
      </c>
      <c r="N357">
        <v>15.8</v>
      </c>
      <c r="O357">
        <v>0.6</v>
      </c>
      <c r="P357">
        <v>1</v>
      </c>
      <c r="Q357">
        <v>3</v>
      </c>
      <c r="R357">
        <v>32.6</v>
      </c>
      <c r="S357">
        <v>16.8</v>
      </c>
      <c r="T357">
        <v>2</v>
      </c>
      <c r="U357">
        <v>63</v>
      </c>
      <c r="V357">
        <v>189</v>
      </c>
      <c r="W357">
        <v>62143914</v>
      </c>
      <c r="X357">
        <v>0</v>
      </c>
      <c r="Y357">
        <v>163.84</v>
      </c>
      <c r="Z357">
        <v>74.95</v>
      </c>
      <c r="AA357">
        <v>14.85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62143915</v>
      </c>
      <c r="AK357">
        <v>-1</v>
      </c>
      <c r="AL357">
        <v>127.86</v>
      </c>
      <c r="AM357">
        <v>67.72</v>
      </c>
      <c r="AN357">
        <v>11.04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70151257</v>
      </c>
      <c r="AX357">
        <v>1</v>
      </c>
      <c r="AY357">
        <v>23.26</v>
      </c>
      <c r="AZ357">
        <v>48.33</v>
      </c>
      <c r="BA357">
        <v>9.15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440304</v>
      </c>
      <c r="BK357">
        <v>-1</v>
      </c>
      <c r="BL357">
        <v>139.17</v>
      </c>
      <c r="BM357">
        <v>48.39</v>
      </c>
      <c r="BN357">
        <v>5.24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8230703</v>
      </c>
      <c r="BX357">
        <v>-1</v>
      </c>
      <c r="BY357">
        <v>159.86</v>
      </c>
      <c r="BZ357">
        <v>159.86</v>
      </c>
      <c r="CA357">
        <v>89.99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8230703</v>
      </c>
      <c r="CK357">
        <v>-1</v>
      </c>
      <c r="CL357">
        <v>159.86</v>
      </c>
      <c r="CM357">
        <v>159.86</v>
      </c>
      <c r="CN357">
        <v>89.99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</row>
    <row r="358" spans="1:100" ht="12.75">
      <c r="A358" s="9">
        <v>1</v>
      </c>
      <c r="B358">
        <v>2515434.02</v>
      </c>
      <c r="C358">
        <v>6859654.15</v>
      </c>
      <c r="D358">
        <v>171.41</v>
      </c>
      <c r="E358">
        <v>1</v>
      </c>
      <c r="F358">
        <v>154.87</v>
      </c>
      <c r="G358">
        <v>0.1089</v>
      </c>
      <c r="H358">
        <v>0.0448</v>
      </c>
      <c r="I358">
        <v>0.627</v>
      </c>
      <c r="J358">
        <v>0.27</v>
      </c>
      <c r="K358">
        <v>16.58</v>
      </c>
      <c r="L358">
        <v>16.54</v>
      </c>
      <c r="M358">
        <v>3.69</v>
      </c>
      <c r="N358">
        <v>20.5</v>
      </c>
      <c r="O358">
        <v>0.6</v>
      </c>
      <c r="P358">
        <v>1</v>
      </c>
      <c r="Q358">
        <v>3</v>
      </c>
      <c r="R358">
        <v>48.5</v>
      </c>
      <c r="S358">
        <v>11.5</v>
      </c>
      <c r="T358">
        <v>7</v>
      </c>
      <c r="U358">
        <v>71</v>
      </c>
      <c r="V358">
        <v>58</v>
      </c>
      <c r="W358">
        <v>62143914</v>
      </c>
      <c r="X358">
        <v>0</v>
      </c>
      <c r="Y358">
        <v>164.66</v>
      </c>
      <c r="Z358">
        <v>75.41</v>
      </c>
      <c r="AA358">
        <v>15.28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62143915</v>
      </c>
      <c r="AK358">
        <v>-1</v>
      </c>
      <c r="AL358">
        <v>129.19</v>
      </c>
      <c r="AM358">
        <v>68.17</v>
      </c>
      <c r="AN358">
        <v>11.43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70151257</v>
      </c>
      <c r="AX358">
        <v>1</v>
      </c>
      <c r="AY358">
        <v>23.53</v>
      </c>
      <c r="AZ358">
        <v>48.49</v>
      </c>
      <c r="BA358">
        <v>8.99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440304</v>
      </c>
      <c r="BK358">
        <v>-1</v>
      </c>
      <c r="BL358">
        <v>138.64</v>
      </c>
      <c r="BM358">
        <v>48.57</v>
      </c>
      <c r="BN358">
        <v>5.51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8230703</v>
      </c>
      <c r="BX358">
        <v>-1</v>
      </c>
      <c r="BY358">
        <v>159.86</v>
      </c>
      <c r="BZ358">
        <v>159.86</v>
      </c>
      <c r="CA358">
        <v>89.99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8230703</v>
      </c>
      <c r="CK358">
        <v>-1</v>
      </c>
      <c r="CL358">
        <v>159.86</v>
      </c>
      <c r="CM358">
        <v>159.86</v>
      </c>
      <c r="CN358">
        <v>89.99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</row>
    <row r="359" spans="1:100" ht="12.75">
      <c r="A359" s="9">
        <v>1</v>
      </c>
      <c r="B359">
        <v>2515427.73</v>
      </c>
      <c r="C359">
        <v>6859652.7</v>
      </c>
      <c r="D359">
        <v>163.48</v>
      </c>
      <c r="E359">
        <v>3</v>
      </c>
      <c r="F359">
        <v>153.85</v>
      </c>
      <c r="G359">
        <v>0.1229</v>
      </c>
      <c r="H359">
        <v>0.2249</v>
      </c>
      <c r="I359">
        <v>0.764</v>
      </c>
      <c r="J359">
        <v>0.25</v>
      </c>
      <c r="K359">
        <v>9.63</v>
      </c>
      <c r="L359">
        <v>9.63</v>
      </c>
      <c r="M359">
        <v>2.82</v>
      </c>
      <c r="N359">
        <v>9.3</v>
      </c>
      <c r="O359">
        <v>0.6</v>
      </c>
      <c r="P359">
        <v>1</v>
      </c>
      <c r="Q359">
        <v>3</v>
      </c>
      <c r="R359">
        <v>41.6</v>
      </c>
      <c r="S359">
        <v>16</v>
      </c>
      <c r="T359">
        <v>12.1</v>
      </c>
      <c r="U359">
        <v>71.3</v>
      </c>
      <c r="V359">
        <v>136</v>
      </c>
      <c r="W359">
        <v>62143914</v>
      </c>
      <c r="X359">
        <v>0</v>
      </c>
      <c r="Y359">
        <v>163.68</v>
      </c>
      <c r="Z359">
        <v>75.02</v>
      </c>
      <c r="AA359">
        <v>14.93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62143915</v>
      </c>
      <c r="AK359">
        <v>-1</v>
      </c>
      <c r="AL359">
        <v>128.56</v>
      </c>
      <c r="AM359">
        <v>67.8</v>
      </c>
      <c r="AN359">
        <v>11.01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70151257</v>
      </c>
      <c r="AX359">
        <v>1</v>
      </c>
      <c r="AY359">
        <v>23.58</v>
      </c>
      <c r="AZ359">
        <v>48.38</v>
      </c>
      <c r="BA359">
        <v>9.11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440304</v>
      </c>
      <c r="BK359">
        <v>-1</v>
      </c>
      <c r="BL359">
        <v>139.72</v>
      </c>
      <c r="BM359">
        <v>48.46</v>
      </c>
      <c r="BN359">
        <v>5.3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8230703</v>
      </c>
      <c r="BX359">
        <v>-1</v>
      </c>
      <c r="BY359">
        <v>159.86</v>
      </c>
      <c r="BZ359">
        <v>159.86</v>
      </c>
      <c r="CA359">
        <v>89.99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8230703</v>
      </c>
      <c r="CK359">
        <v>-1</v>
      </c>
      <c r="CL359">
        <v>159.86</v>
      </c>
      <c r="CM359">
        <v>159.86</v>
      </c>
      <c r="CN359">
        <v>89.99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</row>
    <row r="360" spans="1:100" ht="12.75">
      <c r="A360" s="9">
        <v>1</v>
      </c>
      <c r="B360">
        <v>2515431.23</v>
      </c>
      <c r="C360">
        <v>6859647.7</v>
      </c>
      <c r="D360">
        <v>169.29</v>
      </c>
      <c r="E360">
        <v>1</v>
      </c>
      <c r="F360">
        <v>154.27</v>
      </c>
      <c r="G360">
        <v>0.1142</v>
      </c>
      <c r="H360">
        <v>0.048</v>
      </c>
      <c r="I360">
        <v>0.6126</v>
      </c>
      <c r="J360">
        <v>0.31</v>
      </c>
      <c r="K360">
        <v>14.72</v>
      </c>
      <c r="L360">
        <v>15.02</v>
      </c>
      <c r="M360">
        <v>3.52</v>
      </c>
      <c r="N360">
        <v>18.7</v>
      </c>
      <c r="O360">
        <v>0.6</v>
      </c>
      <c r="P360">
        <v>1</v>
      </c>
      <c r="Q360">
        <v>3</v>
      </c>
      <c r="R360">
        <v>43.6</v>
      </c>
      <c r="S360">
        <v>12.4</v>
      </c>
      <c r="T360">
        <v>9.7</v>
      </c>
      <c r="U360">
        <v>68</v>
      </c>
      <c r="V360">
        <v>59</v>
      </c>
      <c r="W360">
        <v>62143914</v>
      </c>
      <c r="X360">
        <v>0</v>
      </c>
      <c r="Y360">
        <v>163.23</v>
      </c>
      <c r="Z360">
        <v>75.36</v>
      </c>
      <c r="AA360">
        <v>15.32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62143915</v>
      </c>
      <c r="AK360">
        <v>-1</v>
      </c>
      <c r="AL360">
        <v>130.32</v>
      </c>
      <c r="AM360">
        <v>68.1</v>
      </c>
      <c r="AN360">
        <v>11.09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70151257</v>
      </c>
      <c r="AX360">
        <v>1</v>
      </c>
      <c r="AY360">
        <v>24.42</v>
      </c>
      <c r="AZ360">
        <v>48.48</v>
      </c>
      <c r="BA360">
        <v>9.07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440304</v>
      </c>
      <c r="BK360">
        <v>-1</v>
      </c>
      <c r="BL360">
        <v>141.08</v>
      </c>
      <c r="BM360">
        <v>48.68</v>
      </c>
      <c r="BN360">
        <v>5.47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8230703</v>
      </c>
      <c r="BX360">
        <v>-1</v>
      </c>
      <c r="BY360">
        <v>159.86</v>
      </c>
      <c r="BZ360">
        <v>159.86</v>
      </c>
      <c r="CA360">
        <v>89.99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8230703</v>
      </c>
      <c r="CK360">
        <v>-1</v>
      </c>
      <c r="CL360">
        <v>159.86</v>
      </c>
      <c r="CM360">
        <v>159.86</v>
      </c>
      <c r="CN360">
        <v>89.99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</row>
    <row r="361" spans="1:100" ht="12.75">
      <c r="A361" s="9">
        <v>1</v>
      </c>
      <c r="B361">
        <v>2515439.13</v>
      </c>
      <c r="C361">
        <v>6859642.75</v>
      </c>
      <c r="D361">
        <v>174.54</v>
      </c>
      <c r="E361">
        <v>1</v>
      </c>
      <c r="F361">
        <v>154.73</v>
      </c>
      <c r="G361">
        <v>0.1471</v>
      </c>
      <c r="H361">
        <v>-0.9035</v>
      </c>
      <c r="I361">
        <v>0.3993</v>
      </c>
      <c r="J361">
        <v>0.32</v>
      </c>
      <c r="K361">
        <v>19.3</v>
      </c>
      <c r="L361">
        <v>19.81</v>
      </c>
      <c r="M361">
        <v>4.02</v>
      </c>
      <c r="N361">
        <v>24.1</v>
      </c>
      <c r="O361">
        <v>0.6</v>
      </c>
      <c r="P361">
        <v>1</v>
      </c>
      <c r="Q361">
        <v>3</v>
      </c>
      <c r="R361">
        <v>35.7</v>
      </c>
      <c r="S361">
        <v>11.6</v>
      </c>
      <c r="T361">
        <v>2</v>
      </c>
      <c r="U361">
        <v>55.6</v>
      </c>
      <c r="V361">
        <v>77</v>
      </c>
      <c r="W361">
        <v>62143914</v>
      </c>
      <c r="X361">
        <v>0</v>
      </c>
      <c r="Y361">
        <v>163.32</v>
      </c>
      <c r="Z361">
        <v>75.91</v>
      </c>
      <c r="AA361">
        <v>15.88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62143915</v>
      </c>
      <c r="AK361">
        <v>-1</v>
      </c>
      <c r="AL361">
        <v>132.68</v>
      </c>
      <c r="AM361">
        <v>68.63</v>
      </c>
      <c r="AN361">
        <v>11.38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70151257</v>
      </c>
      <c r="AX361">
        <v>1</v>
      </c>
      <c r="AY361">
        <v>25.4</v>
      </c>
      <c r="AZ361">
        <v>48.67</v>
      </c>
      <c r="BA361">
        <v>8.93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440304</v>
      </c>
      <c r="BK361">
        <v>-1</v>
      </c>
      <c r="BL361">
        <v>141.88</v>
      </c>
      <c r="BM361">
        <v>48.98</v>
      </c>
      <c r="BN361">
        <v>5.79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8230703</v>
      </c>
      <c r="BX361">
        <v>-1</v>
      </c>
      <c r="BY361">
        <v>159.86</v>
      </c>
      <c r="BZ361">
        <v>159.86</v>
      </c>
      <c r="CA361">
        <v>89.99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8230703</v>
      </c>
      <c r="CK361">
        <v>-1</v>
      </c>
      <c r="CL361">
        <v>159.86</v>
      </c>
      <c r="CM361">
        <v>159.86</v>
      </c>
      <c r="CN361">
        <v>89.99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</row>
    <row r="362" spans="1:100" ht="12.75">
      <c r="A362" s="9">
        <v>1</v>
      </c>
      <c r="B362">
        <v>2515439.38</v>
      </c>
      <c r="C362">
        <v>6859648.28</v>
      </c>
      <c r="D362">
        <v>161.12</v>
      </c>
      <c r="E362">
        <v>1</v>
      </c>
      <c r="F362">
        <v>154.97</v>
      </c>
      <c r="G362">
        <v>0.0616</v>
      </c>
      <c r="H362">
        <v>0.2417</v>
      </c>
      <c r="I362">
        <v>0.6589</v>
      </c>
      <c r="J362">
        <v>0.23</v>
      </c>
      <c r="K362">
        <v>5.85</v>
      </c>
      <c r="L362">
        <v>6.15</v>
      </c>
      <c r="M362">
        <v>1.24</v>
      </c>
      <c r="N362">
        <v>5.3</v>
      </c>
      <c r="O362">
        <v>0.6</v>
      </c>
      <c r="P362">
        <v>1</v>
      </c>
      <c r="Q362">
        <v>3</v>
      </c>
      <c r="R362">
        <v>33.4</v>
      </c>
      <c r="S362">
        <v>11.4</v>
      </c>
      <c r="T362">
        <v>11.9</v>
      </c>
      <c r="U362">
        <v>50.3</v>
      </c>
      <c r="V362">
        <v>7</v>
      </c>
      <c r="W362">
        <v>62143914</v>
      </c>
      <c r="X362">
        <v>0</v>
      </c>
      <c r="Y362">
        <v>164.26</v>
      </c>
      <c r="Z362">
        <v>75.64</v>
      </c>
      <c r="AA362">
        <v>15.53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62143915</v>
      </c>
      <c r="AK362">
        <v>-1</v>
      </c>
      <c r="AL362">
        <v>131.37</v>
      </c>
      <c r="AM362">
        <v>68.46</v>
      </c>
      <c r="AN362">
        <v>11.4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70151257</v>
      </c>
      <c r="AX362">
        <v>1</v>
      </c>
      <c r="AY362">
        <v>24.56</v>
      </c>
      <c r="AZ362">
        <v>48.68</v>
      </c>
      <c r="BA362">
        <v>8.85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440304</v>
      </c>
      <c r="BK362">
        <v>-1</v>
      </c>
      <c r="BL362">
        <v>140.09</v>
      </c>
      <c r="BM362">
        <v>48.81</v>
      </c>
      <c r="BN362">
        <v>5.7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8230703</v>
      </c>
      <c r="BX362">
        <v>-1</v>
      </c>
      <c r="BY362">
        <v>159.86</v>
      </c>
      <c r="BZ362">
        <v>159.86</v>
      </c>
      <c r="CA362">
        <v>89.99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8230703</v>
      </c>
      <c r="CK362">
        <v>-1</v>
      </c>
      <c r="CL362">
        <v>159.86</v>
      </c>
      <c r="CM362">
        <v>159.86</v>
      </c>
      <c r="CN362">
        <v>89.99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</row>
    <row r="363" spans="1:100" ht="12.75">
      <c r="A363" s="9">
        <v>1</v>
      </c>
      <c r="B363">
        <v>2515436</v>
      </c>
      <c r="C363">
        <v>6859649.7</v>
      </c>
      <c r="D363">
        <v>162.13</v>
      </c>
      <c r="E363">
        <v>1</v>
      </c>
      <c r="F363">
        <v>155.4</v>
      </c>
      <c r="G363">
        <v>0.1505</v>
      </c>
      <c r="H363">
        <v>-0.2895</v>
      </c>
      <c r="I363">
        <v>0.2214</v>
      </c>
      <c r="J363">
        <v>0.2</v>
      </c>
      <c r="K363">
        <v>6.6</v>
      </c>
      <c r="L363">
        <v>6.72</v>
      </c>
      <c r="M363">
        <v>1.44</v>
      </c>
      <c r="N363">
        <v>6.3</v>
      </c>
      <c r="O363">
        <v>0.6</v>
      </c>
      <c r="P363">
        <v>1</v>
      </c>
      <c r="Q363">
        <v>3</v>
      </c>
      <c r="R363">
        <v>41.9</v>
      </c>
      <c r="S363">
        <v>7.7</v>
      </c>
      <c r="T363">
        <v>25.2</v>
      </c>
      <c r="U363">
        <v>53</v>
      </c>
      <c r="V363">
        <v>10</v>
      </c>
      <c r="W363">
        <v>62143914</v>
      </c>
      <c r="X363">
        <v>0</v>
      </c>
      <c r="Y363">
        <v>164.12</v>
      </c>
      <c r="Z363">
        <v>75.46</v>
      </c>
      <c r="AA363">
        <v>15.36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62143915</v>
      </c>
      <c r="AK363">
        <v>-1</v>
      </c>
      <c r="AL363">
        <v>130.54</v>
      </c>
      <c r="AM363">
        <v>68.27</v>
      </c>
      <c r="AN363">
        <v>11.29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70151257</v>
      </c>
      <c r="AX363">
        <v>1</v>
      </c>
      <c r="AY363">
        <v>24.25</v>
      </c>
      <c r="AZ363">
        <v>48.59</v>
      </c>
      <c r="BA363">
        <v>8.93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440304</v>
      </c>
      <c r="BK363">
        <v>-1</v>
      </c>
      <c r="BL363">
        <v>139.94</v>
      </c>
      <c r="BM363">
        <v>48.7</v>
      </c>
      <c r="BN363">
        <v>5.58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8230703</v>
      </c>
      <c r="BX363">
        <v>-1</v>
      </c>
      <c r="BY363">
        <v>159.86</v>
      </c>
      <c r="BZ363">
        <v>159.86</v>
      </c>
      <c r="CA363">
        <v>89.99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8230703</v>
      </c>
      <c r="CK363">
        <v>-1</v>
      </c>
      <c r="CL363">
        <v>159.86</v>
      </c>
      <c r="CM363">
        <v>159.86</v>
      </c>
      <c r="CN363">
        <v>89.99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</row>
    <row r="364" spans="1:100" ht="12.75">
      <c r="A364" s="9">
        <v>1</v>
      </c>
      <c r="B364">
        <v>2515433.83</v>
      </c>
      <c r="C364">
        <v>6859641.67</v>
      </c>
      <c r="D364">
        <v>167.67</v>
      </c>
      <c r="E364">
        <v>1</v>
      </c>
      <c r="F364">
        <v>153.89</v>
      </c>
      <c r="G364">
        <v>0.0502</v>
      </c>
      <c r="H364">
        <v>0.542</v>
      </c>
      <c r="I364">
        <v>2.4402</v>
      </c>
      <c r="J364">
        <v>0.27</v>
      </c>
      <c r="K364">
        <v>13.77</v>
      </c>
      <c r="L364">
        <v>13.78</v>
      </c>
      <c r="M364">
        <v>2.47</v>
      </c>
      <c r="N364">
        <v>14.4</v>
      </c>
      <c r="O364">
        <v>0.6</v>
      </c>
      <c r="P364">
        <v>1</v>
      </c>
      <c r="Q364">
        <v>3</v>
      </c>
      <c r="R364">
        <v>39.3</v>
      </c>
      <c r="S364">
        <v>16.6</v>
      </c>
      <c r="T364">
        <v>2</v>
      </c>
      <c r="U364">
        <v>63</v>
      </c>
      <c r="V364">
        <v>25</v>
      </c>
      <c r="W364">
        <v>62143914</v>
      </c>
      <c r="X364">
        <v>0</v>
      </c>
      <c r="Y364">
        <v>162.53</v>
      </c>
      <c r="Z364">
        <v>75.57</v>
      </c>
      <c r="AA364">
        <v>15.59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62143915</v>
      </c>
      <c r="AK364">
        <v>-1</v>
      </c>
      <c r="AL364">
        <v>132.2</v>
      </c>
      <c r="AM364">
        <v>68.31</v>
      </c>
      <c r="AN364">
        <v>11.03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70151257</v>
      </c>
      <c r="AX364">
        <v>1</v>
      </c>
      <c r="AY364">
        <v>25.39</v>
      </c>
      <c r="AZ364">
        <v>48.58</v>
      </c>
      <c r="BA364">
        <v>9.03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440304</v>
      </c>
      <c r="BK364">
        <v>-1</v>
      </c>
      <c r="BL364">
        <v>142.79</v>
      </c>
      <c r="BM364">
        <v>48.89</v>
      </c>
      <c r="BN364">
        <v>5.61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8230703</v>
      </c>
      <c r="BX364">
        <v>-1</v>
      </c>
      <c r="BY364">
        <v>159.86</v>
      </c>
      <c r="BZ364">
        <v>159.86</v>
      </c>
      <c r="CA364">
        <v>89.99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8230703</v>
      </c>
      <c r="CK364">
        <v>-1</v>
      </c>
      <c r="CL364">
        <v>159.86</v>
      </c>
      <c r="CM364">
        <v>159.86</v>
      </c>
      <c r="CN364">
        <v>89.99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</row>
    <row r="365" spans="1:100" ht="12.75">
      <c r="A365" s="9">
        <v>1</v>
      </c>
      <c r="B365">
        <v>2515442.7</v>
      </c>
      <c r="C365">
        <v>6859639.73</v>
      </c>
      <c r="D365">
        <v>174.66</v>
      </c>
      <c r="E365">
        <v>1</v>
      </c>
      <c r="F365">
        <v>154.46</v>
      </c>
      <c r="G365">
        <v>0.0993</v>
      </c>
      <c r="H365">
        <v>0.3501</v>
      </c>
      <c r="I365">
        <v>1.2737</v>
      </c>
      <c r="J365">
        <v>0.26</v>
      </c>
      <c r="K365">
        <v>20.22</v>
      </c>
      <c r="L365">
        <v>20.2</v>
      </c>
      <c r="M365">
        <v>4.71</v>
      </c>
      <c r="N365">
        <v>26.6</v>
      </c>
      <c r="O365">
        <v>0.6</v>
      </c>
      <c r="P365">
        <v>1</v>
      </c>
      <c r="Q365">
        <v>3</v>
      </c>
      <c r="R365">
        <v>46.9</v>
      </c>
      <c r="S365">
        <v>15.1</v>
      </c>
      <c r="T365">
        <v>4.9</v>
      </c>
      <c r="U365">
        <v>70</v>
      </c>
      <c r="V365">
        <v>77</v>
      </c>
      <c r="W365">
        <v>62143914</v>
      </c>
      <c r="X365">
        <v>0</v>
      </c>
      <c r="Y365">
        <v>163.23</v>
      </c>
      <c r="Z365">
        <v>76.14</v>
      </c>
      <c r="AA365">
        <v>16.13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62143915</v>
      </c>
      <c r="AK365">
        <v>-1</v>
      </c>
      <c r="AL365">
        <v>133.9</v>
      </c>
      <c r="AM365">
        <v>68.86</v>
      </c>
      <c r="AN365">
        <v>11.47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70151257</v>
      </c>
      <c r="AX365">
        <v>1</v>
      </c>
      <c r="AY365">
        <v>25.97</v>
      </c>
      <c r="AZ365">
        <v>48.77</v>
      </c>
      <c r="BA365">
        <v>8.86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440304</v>
      </c>
      <c r="BK365">
        <v>-1</v>
      </c>
      <c r="BL365">
        <v>142.46</v>
      </c>
      <c r="BM365">
        <v>49.14</v>
      </c>
      <c r="BN365">
        <v>5.94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8230703</v>
      </c>
      <c r="BX365">
        <v>-1</v>
      </c>
      <c r="BY365">
        <v>159.86</v>
      </c>
      <c r="BZ365">
        <v>159.86</v>
      </c>
      <c r="CA365">
        <v>89.99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8230703</v>
      </c>
      <c r="CK365">
        <v>-1</v>
      </c>
      <c r="CL365">
        <v>159.86</v>
      </c>
      <c r="CM365">
        <v>159.86</v>
      </c>
      <c r="CN365">
        <v>89.99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</row>
    <row r="366" spans="1:100" ht="12.75">
      <c r="A366" s="9">
        <v>1</v>
      </c>
      <c r="B366">
        <v>2515439.75</v>
      </c>
      <c r="C366">
        <v>6859640.09</v>
      </c>
      <c r="D366">
        <v>173.9</v>
      </c>
      <c r="E366">
        <v>1</v>
      </c>
      <c r="F366">
        <v>154.57</v>
      </c>
      <c r="G366">
        <v>0.0969</v>
      </c>
      <c r="H366">
        <v>0.1092</v>
      </c>
      <c r="I366">
        <v>0.7549</v>
      </c>
      <c r="J366">
        <v>0.3</v>
      </c>
      <c r="K366">
        <v>19.21</v>
      </c>
      <c r="L366">
        <v>19.33</v>
      </c>
      <c r="M366">
        <v>3.96</v>
      </c>
      <c r="N366">
        <v>23.6</v>
      </c>
      <c r="O366">
        <v>0.6</v>
      </c>
      <c r="P366">
        <v>1</v>
      </c>
      <c r="Q366">
        <v>3</v>
      </c>
      <c r="R366">
        <v>45</v>
      </c>
      <c r="S366">
        <v>13.6</v>
      </c>
      <c r="T366">
        <v>8.6</v>
      </c>
      <c r="U366">
        <v>67.2</v>
      </c>
      <c r="V366">
        <v>66</v>
      </c>
      <c r="W366">
        <v>62143914</v>
      </c>
      <c r="X366">
        <v>0</v>
      </c>
      <c r="Y366">
        <v>162.95</v>
      </c>
      <c r="Z366">
        <v>75.98</v>
      </c>
      <c r="AA366">
        <v>15.98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62143915</v>
      </c>
      <c r="AK366">
        <v>-1</v>
      </c>
      <c r="AL366">
        <v>133.42</v>
      </c>
      <c r="AM366">
        <v>68.69</v>
      </c>
      <c r="AN366">
        <v>11.33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70151257</v>
      </c>
      <c r="AX366">
        <v>1</v>
      </c>
      <c r="AY366">
        <v>25.82</v>
      </c>
      <c r="AZ366">
        <v>48.71</v>
      </c>
      <c r="BA366">
        <v>8.93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440304</v>
      </c>
      <c r="BK366">
        <v>-1</v>
      </c>
      <c r="BL366">
        <v>142.66</v>
      </c>
      <c r="BM366">
        <v>49.07</v>
      </c>
      <c r="BN366">
        <v>5.84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8230703</v>
      </c>
      <c r="BX366">
        <v>-1</v>
      </c>
      <c r="BY366">
        <v>159.86</v>
      </c>
      <c r="BZ366">
        <v>159.86</v>
      </c>
      <c r="CA366">
        <v>89.99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8230703</v>
      </c>
      <c r="CK366">
        <v>-1</v>
      </c>
      <c r="CL366">
        <v>159.86</v>
      </c>
      <c r="CM366">
        <v>159.86</v>
      </c>
      <c r="CN366">
        <v>89.99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</row>
    <row r="367" spans="1:100" ht="12.75">
      <c r="A367" s="9">
        <v>1</v>
      </c>
      <c r="B367">
        <v>2515447.32</v>
      </c>
      <c r="C367">
        <v>6859647.71</v>
      </c>
      <c r="D367">
        <v>166.85</v>
      </c>
      <c r="E367">
        <v>1</v>
      </c>
      <c r="F367">
        <v>155.52</v>
      </c>
      <c r="G367">
        <v>-0.0028</v>
      </c>
      <c r="H367">
        <v>0.99</v>
      </c>
      <c r="I367">
        <v>1.3921</v>
      </c>
      <c r="J367">
        <v>0.4</v>
      </c>
      <c r="K367">
        <v>10.68</v>
      </c>
      <c r="L367">
        <v>11.33</v>
      </c>
      <c r="M367">
        <v>1.92</v>
      </c>
      <c r="N367">
        <v>10.9</v>
      </c>
      <c r="O367">
        <v>0.6</v>
      </c>
      <c r="P367">
        <v>1</v>
      </c>
      <c r="Q367">
        <v>3</v>
      </c>
      <c r="R367">
        <v>45.4</v>
      </c>
      <c r="S367">
        <v>15</v>
      </c>
      <c r="T367">
        <v>21.8</v>
      </c>
      <c r="U367">
        <v>73.6</v>
      </c>
      <c r="V367">
        <v>19</v>
      </c>
      <c r="W367">
        <v>62143914</v>
      </c>
      <c r="X367">
        <v>0</v>
      </c>
      <c r="Y367">
        <v>165.04</v>
      </c>
      <c r="Z367">
        <v>76.12</v>
      </c>
      <c r="AA367">
        <v>15.98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62143915</v>
      </c>
      <c r="AK367">
        <v>-1</v>
      </c>
      <c r="AL367">
        <v>132.6</v>
      </c>
      <c r="AM367">
        <v>68.93</v>
      </c>
      <c r="AN367">
        <v>11.81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70151257</v>
      </c>
      <c r="AX367">
        <v>1</v>
      </c>
      <c r="AY367">
        <v>24.89</v>
      </c>
      <c r="AZ367">
        <v>48.85</v>
      </c>
      <c r="BA367">
        <v>8.69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440304</v>
      </c>
      <c r="BK367">
        <v>-1</v>
      </c>
      <c r="BL367">
        <v>139.57</v>
      </c>
      <c r="BM367">
        <v>49</v>
      </c>
      <c r="BN367">
        <v>5.98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8230703</v>
      </c>
      <c r="BX367">
        <v>-1</v>
      </c>
      <c r="BY367">
        <v>159.86</v>
      </c>
      <c r="BZ367">
        <v>159.86</v>
      </c>
      <c r="CA367">
        <v>89.99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8230703</v>
      </c>
      <c r="CK367">
        <v>-1</v>
      </c>
      <c r="CL367">
        <v>159.86</v>
      </c>
      <c r="CM367">
        <v>159.86</v>
      </c>
      <c r="CN367">
        <v>89.99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</row>
    <row r="368" spans="1:100" ht="12.75">
      <c r="A368" s="9">
        <v>1</v>
      </c>
      <c r="B368">
        <v>2515452.35</v>
      </c>
      <c r="C368">
        <v>6859646.01</v>
      </c>
      <c r="D368">
        <v>176.55</v>
      </c>
      <c r="E368">
        <v>1</v>
      </c>
      <c r="F368">
        <v>155.61</v>
      </c>
      <c r="G368">
        <v>0.1107</v>
      </c>
      <c r="H368">
        <v>-0.1008</v>
      </c>
      <c r="I368">
        <v>0.6104</v>
      </c>
      <c r="J368">
        <v>0.33</v>
      </c>
      <c r="K368">
        <v>20.8</v>
      </c>
      <c r="L368">
        <v>20.94</v>
      </c>
      <c r="M368">
        <v>4.43</v>
      </c>
      <c r="N368">
        <v>26.4</v>
      </c>
      <c r="O368">
        <v>0.6</v>
      </c>
      <c r="P368">
        <v>1</v>
      </c>
      <c r="Q368">
        <v>3</v>
      </c>
      <c r="R368">
        <v>51.9</v>
      </c>
      <c r="S368">
        <v>14.3</v>
      </c>
      <c r="T368">
        <v>10.5</v>
      </c>
      <c r="U368">
        <v>76.8</v>
      </c>
      <c r="V368">
        <v>78</v>
      </c>
      <c r="W368">
        <v>62143914</v>
      </c>
      <c r="X368">
        <v>0</v>
      </c>
      <c r="Y368">
        <v>165.29</v>
      </c>
      <c r="Z368">
        <v>76.54</v>
      </c>
      <c r="AA368">
        <v>16.4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62143915</v>
      </c>
      <c r="AK368">
        <v>-1</v>
      </c>
      <c r="AL368">
        <v>133.64</v>
      </c>
      <c r="AM368">
        <v>69.3</v>
      </c>
      <c r="AN368">
        <v>12.12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70151257</v>
      </c>
      <c r="AX368">
        <v>1</v>
      </c>
      <c r="AY368">
        <v>25.31</v>
      </c>
      <c r="AZ368">
        <v>48.94</v>
      </c>
      <c r="BA368">
        <v>8.62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440304</v>
      </c>
      <c r="BK368">
        <v>-1</v>
      </c>
      <c r="BL368">
        <v>139.66</v>
      </c>
      <c r="BM368">
        <v>49.17</v>
      </c>
      <c r="BN368">
        <v>6.19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8230703</v>
      </c>
      <c r="BX368">
        <v>-1</v>
      </c>
      <c r="BY368">
        <v>159.86</v>
      </c>
      <c r="BZ368">
        <v>159.86</v>
      </c>
      <c r="CA368">
        <v>89.99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8230703</v>
      </c>
      <c r="CK368">
        <v>-1</v>
      </c>
      <c r="CL368">
        <v>159.86</v>
      </c>
      <c r="CM368">
        <v>159.86</v>
      </c>
      <c r="CN368">
        <v>89.99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</row>
    <row r="369" spans="1:100" ht="12.75">
      <c r="A369" s="9">
        <v>1</v>
      </c>
      <c r="B369">
        <v>2515453.2</v>
      </c>
      <c r="C369">
        <v>6859638.46</v>
      </c>
      <c r="D369">
        <v>177.46</v>
      </c>
      <c r="E369">
        <v>1</v>
      </c>
      <c r="F369">
        <v>155.46</v>
      </c>
      <c r="G369">
        <v>0.0987</v>
      </c>
      <c r="H369">
        <v>0.2083</v>
      </c>
      <c r="I369">
        <v>0.7042</v>
      </c>
      <c r="J369">
        <v>0.32</v>
      </c>
      <c r="K369">
        <v>21.98</v>
      </c>
      <c r="L369">
        <v>22</v>
      </c>
      <c r="M369">
        <v>4.76</v>
      </c>
      <c r="N369">
        <v>28.3</v>
      </c>
      <c r="O369">
        <v>0.6</v>
      </c>
      <c r="P369">
        <v>1</v>
      </c>
      <c r="Q369">
        <v>3</v>
      </c>
      <c r="R369">
        <v>49.2</v>
      </c>
      <c r="S369">
        <v>14.3</v>
      </c>
      <c r="T369">
        <v>6.7</v>
      </c>
      <c r="U369">
        <v>74.7</v>
      </c>
      <c r="V369">
        <v>76</v>
      </c>
      <c r="W369">
        <v>62143914</v>
      </c>
      <c r="X369">
        <v>0</v>
      </c>
      <c r="Y369">
        <v>164.17</v>
      </c>
      <c r="Z369">
        <v>76.73</v>
      </c>
      <c r="AA369">
        <v>16.66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62143915</v>
      </c>
      <c r="AK369">
        <v>0</v>
      </c>
      <c r="AL369">
        <v>135.53</v>
      </c>
      <c r="AM369">
        <v>69.46</v>
      </c>
      <c r="AN369">
        <v>11.98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70151257</v>
      </c>
      <c r="AX369">
        <v>1</v>
      </c>
      <c r="AY369">
        <v>26.52</v>
      </c>
      <c r="AZ369">
        <v>49.01</v>
      </c>
      <c r="BA369">
        <v>8.64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440304</v>
      </c>
      <c r="BK369">
        <v>-1</v>
      </c>
      <c r="BL369">
        <v>141.82</v>
      </c>
      <c r="BM369">
        <v>49.39</v>
      </c>
      <c r="BN369">
        <v>6.29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8230703</v>
      </c>
      <c r="BX369">
        <v>-1</v>
      </c>
      <c r="BY369">
        <v>159.86</v>
      </c>
      <c r="BZ369">
        <v>159.86</v>
      </c>
      <c r="CA369">
        <v>89.99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8230703</v>
      </c>
      <c r="CK369">
        <v>-1</v>
      </c>
      <c r="CL369">
        <v>159.86</v>
      </c>
      <c r="CM369">
        <v>159.86</v>
      </c>
      <c r="CN369">
        <v>89.99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</row>
    <row r="370" spans="1:100" ht="12.75">
      <c r="A370" s="9">
        <v>1</v>
      </c>
      <c r="B370">
        <v>2515449.98</v>
      </c>
      <c r="C370">
        <v>6859632.71</v>
      </c>
      <c r="D370">
        <v>175.69</v>
      </c>
      <c r="E370">
        <v>1</v>
      </c>
      <c r="F370">
        <v>154.85</v>
      </c>
      <c r="G370">
        <v>0.0991</v>
      </c>
      <c r="H370">
        <v>0.0378</v>
      </c>
      <c r="I370">
        <v>0.6254</v>
      </c>
      <c r="J370">
        <v>0.32</v>
      </c>
      <c r="K370">
        <v>20.89</v>
      </c>
      <c r="L370">
        <v>20.83</v>
      </c>
      <c r="M370">
        <v>4.2</v>
      </c>
      <c r="N370">
        <v>25.6</v>
      </c>
      <c r="O370">
        <v>0.6</v>
      </c>
      <c r="P370">
        <v>1</v>
      </c>
      <c r="Q370">
        <v>3</v>
      </c>
      <c r="R370">
        <v>49</v>
      </c>
      <c r="S370">
        <v>13.6</v>
      </c>
      <c r="T370">
        <v>13.5</v>
      </c>
      <c r="U370">
        <v>73.8</v>
      </c>
      <c r="V370">
        <v>78</v>
      </c>
      <c r="W370">
        <v>62143914</v>
      </c>
      <c r="X370">
        <v>0</v>
      </c>
      <c r="Y370">
        <v>162.92</v>
      </c>
      <c r="Z370">
        <v>76.64</v>
      </c>
      <c r="AA370">
        <v>16.67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62143915</v>
      </c>
      <c r="AK370">
        <v>0</v>
      </c>
      <c r="AL370">
        <v>136.56</v>
      </c>
      <c r="AM370">
        <v>69.36</v>
      </c>
      <c r="AN370">
        <v>11.67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70151257</v>
      </c>
      <c r="AX370">
        <v>1</v>
      </c>
      <c r="AY370">
        <v>27.3</v>
      </c>
      <c r="AZ370">
        <v>48.99</v>
      </c>
      <c r="BA370">
        <v>8.74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440304</v>
      </c>
      <c r="BK370">
        <v>-1</v>
      </c>
      <c r="BL370">
        <v>143.81</v>
      </c>
      <c r="BM370">
        <v>49.47</v>
      </c>
      <c r="BN370">
        <v>6.25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8230703</v>
      </c>
      <c r="BX370">
        <v>-1</v>
      </c>
      <c r="BY370">
        <v>159.86</v>
      </c>
      <c r="BZ370">
        <v>159.86</v>
      </c>
      <c r="CA370">
        <v>89.99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8230703</v>
      </c>
      <c r="CK370">
        <v>-1</v>
      </c>
      <c r="CL370">
        <v>159.86</v>
      </c>
      <c r="CM370">
        <v>159.86</v>
      </c>
      <c r="CN370">
        <v>89.99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</row>
    <row r="371" spans="1:100" ht="12.75">
      <c r="A371" s="9">
        <v>1</v>
      </c>
      <c r="B371">
        <v>2515449.8</v>
      </c>
      <c r="C371">
        <v>6859630.86</v>
      </c>
      <c r="D371">
        <v>174.64</v>
      </c>
      <c r="E371">
        <v>1</v>
      </c>
      <c r="F371">
        <v>154.8</v>
      </c>
      <c r="G371">
        <v>0.0928</v>
      </c>
      <c r="H371">
        <v>0.103</v>
      </c>
      <c r="I371">
        <v>0.5907</v>
      </c>
      <c r="J371">
        <v>0.39</v>
      </c>
      <c r="K371">
        <v>19.85</v>
      </c>
      <c r="L371">
        <v>19.84</v>
      </c>
      <c r="M371">
        <v>3.89</v>
      </c>
      <c r="N371">
        <v>23.7</v>
      </c>
      <c r="O371">
        <v>0.6</v>
      </c>
      <c r="P371">
        <v>1</v>
      </c>
      <c r="Q371">
        <v>3</v>
      </c>
      <c r="R371">
        <v>46.6</v>
      </c>
      <c r="S371">
        <v>16.8</v>
      </c>
      <c r="T371">
        <v>3.8</v>
      </c>
      <c r="U371">
        <v>73.1</v>
      </c>
      <c r="V371">
        <v>45</v>
      </c>
      <c r="W371">
        <v>62143914</v>
      </c>
      <c r="X371">
        <v>0</v>
      </c>
      <c r="Y371">
        <v>162.61</v>
      </c>
      <c r="Z371">
        <v>76.64</v>
      </c>
      <c r="AA371">
        <v>16.7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62143915</v>
      </c>
      <c r="AK371">
        <v>0</v>
      </c>
      <c r="AL371">
        <v>137</v>
      </c>
      <c r="AM371">
        <v>69.36</v>
      </c>
      <c r="AN371">
        <v>11.6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70151257</v>
      </c>
      <c r="AX371">
        <v>1</v>
      </c>
      <c r="AY371">
        <v>27.57</v>
      </c>
      <c r="AZ371">
        <v>49</v>
      </c>
      <c r="BA371">
        <v>8.75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440304</v>
      </c>
      <c r="BK371">
        <v>-1</v>
      </c>
      <c r="BL371">
        <v>144.36</v>
      </c>
      <c r="BM371">
        <v>49.52</v>
      </c>
      <c r="BN371">
        <v>6.26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8230703</v>
      </c>
      <c r="BX371">
        <v>-1</v>
      </c>
      <c r="BY371">
        <v>159.86</v>
      </c>
      <c r="BZ371">
        <v>159.86</v>
      </c>
      <c r="CA371">
        <v>89.99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8230703</v>
      </c>
      <c r="CK371">
        <v>-1</v>
      </c>
      <c r="CL371">
        <v>159.86</v>
      </c>
      <c r="CM371">
        <v>159.86</v>
      </c>
      <c r="CN371">
        <v>89.99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</row>
    <row r="372" spans="1:100" ht="12.75">
      <c r="A372" s="9">
        <v>1</v>
      </c>
      <c r="B372">
        <v>2515441.7</v>
      </c>
      <c r="C372">
        <v>6859630.89</v>
      </c>
      <c r="D372">
        <v>173.47</v>
      </c>
      <c r="E372">
        <v>1</v>
      </c>
      <c r="F372">
        <v>153.29</v>
      </c>
      <c r="G372">
        <v>0.0869</v>
      </c>
      <c r="H372">
        <v>0.0576</v>
      </c>
      <c r="I372">
        <v>0.5726</v>
      </c>
      <c r="J372">
        <v>0.36</v>
      </c>
      <c r="K372">
        <v>20.18</v>
      </c>
      <c r="L372">
        <v>20.18</v>
      </c>
      <c r="M372">
        <v>3.62</v>
      </c>
      <c r="N372">
        <v>23.1</v>
      </c>
      <c r="O372">
        <v>0.6</v>
      </c>
      <c r="P372">
        <v>1</v>
      </c>
      <c r="Q372">
        <v>3</v>
      </c>
      <c r="R372">
        <v>46.8</v>
      </c>
      <c r="S372">
        <v>16.8</v>
      </c>
      <c r="T372">
        <v>3.9</v>
      </c>
      <c r="U372">
        <v>69.4</v>
      </c>
      <c r="V372">
        <v>57</v>
      </c>
      <c r="W372">
        <v>62143914</v>
      </c>
      <c r="X372">
        <v>0</v>
      </c>
      <c r="Y372">
        <v>161.71</v>
      </c>
      <c r="Z372">
        <v>76.23</v>
      </c>
      <c r="AA372">
        <v>16.34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62143915</v>
      </c>
      <c r="AK372">
        <v>0</v>
      </c>
      <c r="AL372">
        <v>136</v>
      </c>
      <c r="AM372">
        <v>68.92</v>
      </c>
      <c r="AN372">
        <v>11.19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70151257</v>
      </c>
      <c r="AX372">
        <v>1</v>
      </c>
      <c r="AY372">
        <v>27.27</v>
      </c>
      <c r="AZ372">
        <v>48.82</v>
      </c>
      <c r="BA372">
        <v>8.93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440304</v>
      </c>
      <c r="BK372">
        <v>-1</v>
      </c>
      <c r="BL372">
        <v>145.26</v>
      </c>
      <c r="BM372">
        <v>49.35</v>
      </c>
      <c r="BN372">
        <v>6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8230703</v>
      </c>
      <c r="BX372">
        <v>-1</v>
      </c>
      <c r="BY372">
        <v>159.86</v>
      </c>
      <c r="BZ372">
        <v>159.86</v>
      </c>
      <c r="CA372">
        <v>89.99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8230703</v>
      </c>
      <c r="CK372">
        <v>-1</v>
      </c>
      <c r="CL372">
        <v>159.86</v>
      </c>
      <c r="CM372">
        <v>159.86</v>
      </c>
      <c r="CN372">
        <v>89.99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</row>
    <row r="373" spans="1:100" ht="12.75">
      <c r="A373" s="9">
        <v>1</v>
      </c>
      <c r="B373">
        <v>2515437.31</v>
      </c>
      <c r="C373">
        <v>6859629.04</v>
      </c>
      <c r="D373">
        <v>171.17</v>
      </c>
      <c r="E373">
        <v>3</v>
      </c>
      <c r="F373">
        <v>152.38</v>
      </c>
      <c r="G373">
        <v>0.0719</v>
      </c>
      <c r="H373">
        <v>0.6004</v>
      </c>
      <c r="I373">
        <v>0.7699</v>
      </c>
      <c r="J373">
        <v>0.61</v>
      </c>
      <c r="K373">
        <v>18.79</v>
      </c>
      <c r="L373">
        <v>18.8</v>
      </c>
      <c r="M373">
        <v>3.9</v>
      </c>
      <c r="N373">
        <v>18</v>
      </c>
      <c r="O373">
        <v>0.6</v>
      </c>
      <c r="P373">
        <v>1</v>
      </c>
      <c r="Q373">
        <v>3</v>
      </c>
      <c r="R373">
        <v>35.1</v>
      </c>
      <c r="S373">
        <v>14.6</v>
      </c>
      <c r="T373">
        <v>6.9</v>
      </c>
      <c r="U373">
        <v>62.9</v>
      </c>
      <c r="V373">
        <v>44</v>
      </c>
      <c r="W373">
        <v>62143914</v>
      </c>
      <c r="X373">
        <v>0</v>
      </c>
      <c r="Y373">
        <v>160.91</v>
      </c>
      <c r="Z373">
        <v>76.01</v>
      </c>
      <c r="AA373">
        <v>16.18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62143915</v>
      </c>
      <c r="AK373">
        <v>0</v>
      </c>
      <c r="AL373">
        <v>135.92</v>
      </c>
      <c r="AM373">
        <v>68.7</v>
      </c>
      <c r="AN373">
        <v>10.91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70151257</v>
      </c>
      <c r="AX373">
        <v>1</v>
      </c>
      <c r="AY373">
        <v>27.39</v>
      </c>
      <c r="AZ373">
        <v>48.74</v>
      </c>
      <c r="BA373">
        <v>9.03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440304</v>
      </c>
      <c r="BK373">
        <v>-1</v>
      </c>
      <c r="BL373">
        <v>146.34</v>
      </c>
      <c r="BM373">
        <v>49.3</v>
      </c>
      <c r="BN373">
        <v>5.88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8230703</v>
      </c>
      <c r="BX373">
        <v>-1</v>
      </c>
      <c r="BY373">
        <v>159.86</v>
      </c>
      <c r="BZ373">
        <v>159.86</v>
      </c>
      <c r="CA373">
        <v>89.99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8230703</v>
      </c>
      <c r="CK373">
        <v>-1</v>
      </c>
      <c r="CL373">
        <v>159.86</v>
      </c>
      <c r="CM373">
        <v>159.86</v>
      </c>
      <c r="CN373">
        <v>89.99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</row>
    <row r="374" spans="1:100" ht="12.75">
      <c r="A374" s="9">
        <v>1</v>
      </c>
      <c r="B374">
        <v>2515433.68</v>
      </c>
      <c r="C374">
        <v>6859637.8</v>
      </c>
      <c r="D374">
        <v>170.4</v>
      </c>
      <c r="E374">
        <v>1</v>
      </c>
      <c r="F374">
        <v>153.71</v>
      </c>
      <c r="G374">
        <v>0.0562</v>
      </c>
      <c r="H374">
        <v>0.5924</v>
      </c>
      <c r="I374">
        <v>1.6001</v>
      </c>
      <c r="J374">
        <v>0.41</v>
      </c>
      <c r="K374">
        <v>16.45</v>
      </c>
      <c r="L374">
        <v>16.69</v>
      </c>
      <c r="M374">
        <v>3.06</v>
      </c>
      <c r="N374">
        <v>18.6</v>
      </c>
      <c r="O374">
        <v>0.6</v>
      </c>
      <c r="P374">
        <v>1</v>
      </c>
      <c r="Q374">
        <v>3</v>
      </c>
      <c r="R374">
        <v>36.7</v>
      </c>
      <c r="S374">
        <v>22.1</v>
      </c>
      <c r="T374">
        <v>2.2</v>
      </c>
      <c r="U374">
        <v>81.7</v>
      </c>
      <c r="V374">
        <v>65</v>
      </c>
      <c r="W374">
        <v>62143914</v>
      </c>
      <c r="X374">
        <v>0</v>
      </c>
      <c r="Y374">
        <v>161.88</v>
      </c>
      <c r="Z374">
        <v>75.66</v>
      </c>
      <c r="AA374">
        <v>15.74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62143915</v>
      </c>
      <c r="AK374">
        <v>-1</v>
      </c>
      <c r="AL374">
        <v>133.16</v>
      </c>
      <c r="AM374">
        <v>68.37</v>
      </c>
      <c r="AN374">
        <v>10.95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70151257</v>
      </c>
      <c r="AX374">
        <v>1</v>
      </c>
      <c r="AY374">
        <v>25.97</v>
      </c>
      <c r="AZ374">
        <v>48.6</v>
      </c>
      <c r="BA374">
        <v>9.07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440304</v>
      </c>
      <c r="BK374">
        <v>-1</v>
      </c>
      <c r="BL374">
        <v>144.05</v>
      </c>
      <c r="BM374">
        <v>48.99</v>
      </c>
      <c r="BN374">
        <v>5.66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8230703</v>
      </c>
      <c r="BX374">
        <v>-1</v>
      </c>
      <c r="BY374">
        <v>159.86</v>
      </c>
      <c r="BZ374">
        <v>159.86</v>
      </c>
      <c r="CA374">
        <v>89.99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8230703</v>
      </c>
      <c r="CK374">
        <v>-1</v>
      </c>
      <c r="CL374">
        <v>159.86</v>
      </c>
      <c r="CM374">
        <v>159.86</v>
      </c>
      <c r="CN374">
        <v>89.99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</row>
    <row r="375" spans="1:100" ht="12.75">
      <c r="A375" s="9">
        <v>1</v>
      </c>
      <c r="B375">
        <v>2515414.07</v>
      </c>
      <c r="C375">
        <v>6859656.59</v>
      </c>
      <c r="D375">
        <v>165.43</v>
      </c>
      <c r="E375">
        <v>3</v>
      </c>
      <c r="F375">
        <v>148.16</v>
      </c>
      <c r="G375">
        <v>0.0708</v>
      </c>
      <c r="H375">
        <v>0.6914</v>
      </c>
      <c r="I375">
        <v>1.1065</v>
      </c>
      <c r="J375">
        <v>0.5</v>
      </c>
      <c r="K375">
        <v>17.21</v>
      </c>
      <c r="L375">
        <v>17.27</v>
      </c>
      <c r="M375">
        <v>3.83</v>
      </c>
      <c r="N375">
        <v>16.8</v>
      </c>
      <c r="O375">
        <v>0.6</v>
      </c>
      <c r="P375">
        <v>1</v>
      </c>
      <c r="Q375">
        <v>3</v>
      </c>
      <c r="R375">
        <v>51.6</v>
      </c>
      <c r="S375">
        <v>20.2</v>
      </c>
      <c r="T375">
        <v>2.3</v>
      </c>
      <c r="U375">
        <v>91.9</v>
      </c>
      <c r="V375">
        <v>143</v>
      </c>
      <c r="W375">
        <v>62143914</v>
      </c>
      <c r="X375">
        <v>0</v>
      </c>
      <c r="Y375">
        <v>162.68</v>
      </c>
      <c r="Z375">
        <v>74.29</v>
      </c>
      <c r="AA375">
        <v>14.25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62143915</v>
      </c>
      <c r="AK375">
        <v>-1</v>
      </c>
      <c r="AL375">
        <v>125.3</v>
      </c>
      <c r="AM375">
        <v>67.04</v>
      </c>
      <c r="AN375">
        <v>10.55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70151257</v>
      </c>
      <c r="AX375">
        <v>1</v>
      </c>
      <c r="AY375">
        <v>22.69</v>
      </c>
      <c r="AZ375">
        <v>48.04</v>
      </c>
      <c r="BA375">
        <v>9.42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440304</v>
      </c>
      <c r="BK375">
        <v>-1</v>
      </c>
      <c r="BL375">
        <v>139.69</v>
      </c>
      <c r="BM375">
        <v>48.09</v>
      </c>
      <c r="BN375">
        <v>4.83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8230703</v>
      </c>
      <c r="BX375">
        <v>-1</v>
      </c>
      <c r="BY375">
        <v>159.86</v>
      </c>
      <c r="BZ375">
        <v>159.86</v>
      </c>
      <c r="CA375">
        <v>89.99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8230703</v>
      </c>
      <c r="CK375">
        <v>-1</v>
      </c>
      <c r="CL375">
        <v>159.86</v>
      </c>
      <c r="CM375">
        <v>159.86</v>
      </c>
      <c r="CN375">
        <v>89.99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</row>
    <row r="376" spans="1:100" ht="12.75">
      <c r="A376" s="9">
        <v>1</v>
      </c>
      <c r="B376">
        <v>2515416.58</v>
      </c>
      <c r="C376">
        <v>6859652.71</v>
      </c>
      <c r="D376">
        <v>167.19</v>
      </c>
      <c r="E376">
        <v>3</v>
      </c>
      <c r="F376">
        <v>149.11</v>
      </c>
      <c r="G376">
        <v>0.0951</v>
      </c>
      <c r="H376">
        <v>0.0887</v>
      </c>
      <c r="I376">
        <v>0.2445</v>
      </c>
      <c r="J376">
        <v>0.49</v>
      </c>
      <c r="K376">
        <v>18.11</v>
      </c>
      <c r="L376">
        <v>18.08</v>
      </c>
      <c r="M376">
        <v>3.62</v>
      </c>
      <c r="N376">
        <v>16.8</v>
      </c>
      <c r="O376">
        <v>0.6</v>
      </c>
      <c r="P376">
        <v>1</v>
      </c>
      <c r="Q376">
        <v>3</v>
      </c>
      <c r="R376">
        <v>45.2</v>
      </c>
      <c r="S376">
        <v>21.7</v>
      </c>
      <c r="T376">
        <v>1</v>
      </c>
      <c r="U376">
        <v>85.8</v>
      </c>
      <c r="V376">
        <v>135</v>
      </c>
      <c r="W376">
        <v>62143914</v>
      </c>
      <c r="X376">
        <v>0</v>
      </c>
      <c r="Y376">
        <v>162.31</v>
      </c>
      <c r="Z376">
        <v>74.51</v>
      </c>
      <c r="AA376">
        <v>14.5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62143915</v>
      </c>
      <c r="AK376">
        <v>-1</v>
      </c>
      <c r="AL376">
        <v>126.7</v>
      </c>
      <c r="AM376">
        <v>67.24</v>
      </c>
      <c r="AN376">
        <v>10.55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70151257</v>
      </c>
      <c r="AX376">
        <v>1</v>
      </c>
      <c r="AY376">
        <v>23.3</v>
      </c>
      <c r="AZ376">
        <v>48.12</v>
      </c>
      <c r="BA376">
        <v>9.38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440304</v>
      </c>
      <c r="BK376">
        <v>-1</v>
      </c>
      <c r="BL376">
        <v>140.88</v>
      </c>
      <c r="BM376">
        <v>48.25</v>
      </c>
      <c r="BN376">
        <v>4.95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8230703</v>
      </c>
      <c r="BX376">
        <v>-1</v>
      </c>
      <c r="BY376">
        <v>159.86</v>
      </c>
      <c r="BZ376">
        <v>159.86</v>
      </c>
      <c r="CA376">
        <v>89.99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8230703</v>
      </c>
      <c r="CK376">
        <v>-1</v>
      </c>
      <c r="CL376">
        <v>159.86</v>
      </c>
      <c r="CM376">
        <v>159.86</v>
      </c>
      <c r="CN376">
        <v>89.99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</row>
    <row r="377" spans="1:100" ht="12.75">
      <c r="A377" s="9">
        <v>1</v>
      </c>
      <c r="B377">
        <v>2515417.2</v>
      </c>
      <c r="C377">
        <v>6859649.95</v>
      </c>
      <c r="D377">
        <v>168.76</v>
      </c>
      <c r="E377">
        <v>3</v>
      </c>
      <c r="F377">
        <v>149.43</v>
      </c>
      <c r="G377">
        <v>0.1069</v>
      </c>
      <c r="H377">
        <v>0.1264</v>
      </c>
      <c r="I377">
        <v>0.39</v>
      </c>
      <c r="J377">
        <v>0.47</v>
      </c>
      <c r="K377">
        <v>19.31</v>
      </c>
      <c r="L377">
        <v>19.33</v>
      </c>
      <c r="M377">
        <v>4.39</v>
      </c>
      <c r="N377">
        <v>19.6</v>
      </c>
      <c r="O377">
        <v>0.6</v>
      </c>
      <c r="P377">
        <v>1</v>
      </c>
      <c r="Q377">
        <v>3</v>
      </c>
      <c r="R377">
        <v>51.8</v>
      </c>
      <c r="S377">
        <v>20.3</v>
      </c>
      <c r="T377">
        <v>1.9</v>
      </c>
      <c r="U377">
        <v>99.1</v>
      </c>
      <c r="V377">
        <v>191</v>
      </c>
      <c r="W377">
        <v>62143914</v>
      </c>
      <c r="X377">
        <v>0</v>
      </c>
      <c r="Y377">
        <v>161.9</v>
      </c>
      <c r="Z377">
        <v>74.61</v>
      </c>
      <c r="AA377">
        <v>14.64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62143915</v>
      </c>
      <c r="AK377">
        <v>-1</v>
      </c>
      <c r="AL377">
        <v>127.49</v>
      </c>
      <c r="AM377">
        <v>67.32</v>
      </c>
      <c r="AN377">
        <v>10.51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70151257</v>
      </c>
      <c r="AX377">
        <v>1</v>
      </c>
      <c r="AY377">
        <v>23.72</v>
      </c>
      <c r="AZ377">
        <v>48.15</v>
      </c>
      <c r="BA377">
        <v>9.39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440304</v>
      </c>
      <c r="BK377">
        <v>-1</v>
      </c>
      <c r="BL377">
        <v>141.83</v>
      </c>
      <c r="BM377">
        <v>48.33</v>
      </c>
      <c r="BN377">
        <v>5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8230703</v>
      </c>
      <c r="BX377">
        <v>-1</v>
      </c>
      <c r="BY377">
        <v>159.86</v>
      </c>
      <c r="BZ377">
        <v>159.86</v>
      </c>
      <c r="CA377">
        <v>89.99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8230703</v>
      </c>
      <c r="CK377">
        <v>-1</v>
      </c>
      <c r="CL377">
        <v>159.86</v>
      </c>
      <c r="CM377">
        <v>159.86</v>
      </c>
      <c r="CN377">
        <v>89.99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</row>
    <row r="378" spans="1:100" ht="12.75">
      <c r="A378" s="9">
        <v>1</v>
      </c>
      <c r="B378">
        <v>2515415.07</v>
      </c>
      <c r="C378">
        <v>6859645.52</v>
      </c>
      <c r="D378">
        <v>171.21</v>
      </c>
      <c r="E378">
        <v>3</v>
      </c>
      <c r="F378">
        <v>148.72</v>
      </c>
      <c r="G378">
        <v>0.1179</v>
      </c>
      <c r="H378">
        <v>-0.1289</v>
      </c>
      <c r="I378">
        <v>0.4513</v>
      </c>
      <c r="J378">
        <v>0.53</v>
      </c>
      <c r="K378">
        <v>22.49</v>
      </c>
      <c r="L378">
        <v>22.49</v>
      </c>
      <c r="M378">
        <v>5.05</v>
      </c>
      <c r="N378">
        <v>23.4</v>
      </c>
      <c r="O378">
        <v>0.6</v>
      </c>
      <c r="P378">
        <v>1</v>
      </c>
      <c r="Q378">
        <v>3</v>
      </c>
      <c r="R378">
        <v>49.1</v>
      </c>
      <c r="S378">
        <v>21.7</v>
      </c>
      <c r="T378">
        <v>1</v>
      </c>
      <c r="U378">
        <v>97.7</v>
      </c>
      <c r="V378">
        <v>271</v>
      </c>
      <c r="W378">
        <v>62143914</v>
      </c>
      <c r="X378">
        <v>0</v>
      </c>
      <c r="Y378">
        <v>160.86</v>
      </c>
      <c r="Z378">
        <v>74.61</v>
      </c>
      <c r="AA378">
        <v>14.72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62143915</v>
      </c>
      <c r="AK378">
        <v>-1</v>
      </c>
      <c r="AL378">
        <v>128.25</v>
      </c>
      <c r="AM378">
        <v>67.28</v>
      </c>
      <c r="AN378">
        <v>10.3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70151257</v>
      </c>
      <c r="AX378">
        <v>1</v>
      </c>
      <c r="AY378">
        <v>24.3</v>
      </c>
      <c r="AZ378">
        <v>48.12</v>
      </c>
      <c r="BA378">
        <v>9.46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440304</v>
      </c>
      <c r="BK378">
        <v>-1</v>
      </c>
      <c r="BL378">
        <v>143.71</v>
      </c>
      <c r="BM378">
        <v>48.42</v>
      </c>
      <c r="BN378">
        <v>4.99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8230703</v>
      </c>
      <c r="BX378">
        <v>-1</v>
      </c>
      <c r="BY378">
        <v>159.86</v>
      </c>
      <c r="BZ378">
        <v>159.86</v>
      </c>
      <c r="CA378">
        <v>89.99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8230703</v>
      </c>
      <c r="CK378">
        <v>-1</v>
      </c>
      <c r="CL378">
        <v>159.86</v>
      </c>
      <c r="CM378">
        <v>159.86</v>
      </c>
      <c r="CN378">
        <v>89.99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</row>
    <row r="379" spans="1:100" ht="12.75">
      <c r="A379" s="9">
        <v>1</v>
      </c>
      <c r="B379">
        <v>2515416.8</v>
      </c>
      <c r="C379">
        <v>6859644.17</v>
      </c>
      <c r="D379">
        <v>170.63</v>
      </c>
      <c r="E379">
        <v>3</v>
      </c>
      <c r="F379">
        <v>148.85</v>
      </c>
      <c r="G379">
        <v>0.0782</v>
      </c>
      <c r="H379">
        <v>0.671</v>
      </c>
      <c r="I379">
        <v>0.579</v>
      </c>
      <c r="J379">
        <v>0.57</v>
      </c>
      <c r="K379">
        <v>21.69</v>
      </c>
      <c r="L379">
        <v>21.78</v>
      </c>
      <c r="M379">
        <v>4.75</v>
      </c>
      <c r="N379">
        <v>22.2</v>
      </c>
      <c r="O379">
        <v>0.6</v>
      </c>
      <c r="P379">
        <v>1</v>
      </c>
      <c r="Q379">
        <v>3</v>
      </c>
      <c r="R379">
        <v>48.1</v>
      </c>
      <c r="S379">
        <v>20.9</v>
      </c>
      <c r="T379">
        <v>2.7</v>
      </c>
      <c r="U379">
        <v>96.3</v>
      </c>
      <c r="V379">
        <v>237</v>
      </c>
      <c r="W379">
        <v>62143914</v>
      </c>
      <c r="X379">
        <v>0</v>
      </c>
      <c r="Y379">
        <v>160.85</v>
      </c>
      <c r="Z379">
        <v>74.72</v>
      </c>
      <c r="AA379">
        <v>14.83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62143915</v>
      </c>
      <c r="AK379">
        <v>-1</v>
      </c>
      <c r="AL379">
        <v>128.9</v>
      </c>
      <c r="AM379">
        <v>67.39</v>
      </c>
      <c r="AN379">
        <v>10.34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70151257</v>
      </c>
      <c r="AX379">
        <v>1</v>
      </c>
      <c r="AY379">
        <v>24.54</v>
      </c>
      <c r="AZ379">
        <v>48.17</v>
      </c>
      <c r="BA379">
        <v>9.43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440304</v>
      </c>
      <c r="BK379">
        <v>-1</v>
      </c>
      <c r="BL379">
        <v>143.97</v>
      </c>
      <c r="BM379">
        <v>48.49</v>
      </c>
      <c r="BN379">
        <v>5.06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8230703</v>
      </c>
      <c r="BX379">
        <v>-1</v>
      </c>
      <c r="BY379">
        <v>159.86</v>
      </c>
      <c r="BZ379">
        <v>159.86</v>
      </c>
      <c r="CA379">
        <v>89.99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8230703</v>
      </c>
      <c r="CK379">
        <v>-1</v>
      </c>
      <c r="CL379">
        <v>159.86</v>
      </c>
      <c r="CM379">
        <v>159.86</v>
      </c>
      <c r="CN379">
        <v>89.99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</row>
    <row r="380" spans="1:100" ht="12.75">
      <c r="A380" s="9">
        <v>1</v>
      </c>
      <c r="B380">
        <v>2515410.79</v>
      </c>
      <c r="C380">
        <v>6859648.58</v>
      </c>
      <c r="D380">
        <v>163.59</v>
      </c>
      <c r="E380">
        <v>3</v>
      </c>
      <c r="F380">
        <v>147.91</v>
      </c>
      <c r="G380">
        <v>0.0566</v>
      </c>
      <c r="H380">
        <v>0.6455</v>
      </c>
      <c r="I380">
        <v>0.3753</v>
      </c>
      <c r="J380">
        <v>0.49</v>
      </c>
      <c r="K380">
        <v>15.64</v>
      </c>
      <c r="L380">
        <v>15.68</v>
      </c>
      <c r="M380">
        <v>3.06</v>
      </c>
      <c r="N380">
        <v>13.9</v>
      </c>
      <c r="O380">
        <v>0.6</v>
      </c>
      <c r="P380">
        <v>1</v>
      </c>
      <c r="Q380">
        <v>3</v>
      </c>
      <c r="R380">
        <v>38.3</v>
      </c>
      <c r="S380">
        <v>18.7</v>
      </c>
      <c r="T380">
        <v>3.2</v>
      </c>
      <c r="U380">
        <v>84.7</v>
      </c>
      <c r="V380">
        <v>88</v>
      </c>
      <c r="W380">
        <v>62143914</v>
      </c>
      <c r="X380">
        <v>0</v>
      </c>
      <c r="Y380">
        <v>160.83</v>
      </c>
      <c r="Z380">
        <v>74.25</v>
      </c>
      <c r="AA380">
        <v>14.34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62143915</v>
      </c>
      <c r="AK380">
        <v>-1</v>
      </c>
      <c r="AL380">
        <v>126.7</v>
      </c>
      <c r="AM380">
        <v>66.96</v>
      </c>
      <c r="AN380">
        <v>10.13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70151257</v>
      </c>
      <c r="AX380">
        <v>1</v>
      </c>
      <c r="AY380">
        <v>23.75</v>
      </c>
      <c r="AZ380">
        <v>48.03</v>
      </c>
      <c r="BA380">
        <v>9.52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440304</v>
      </c>
      <c r="BK380">
        <v>-1</v>
      </c>
      <c r="BL380">
        <v>143.13</v>
      </c>
      <c r="BM380">
        <v>48.23</v>
      </c>
      <c r="BN380">
        <v>4.8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8230703</v>
      </c>
      <c r="BX380">
        <v>-1</v>
      </c>
      <c r="BY380">
        <v>159.86</v>
      </c>
      <c r="BZ380">
        <v>159.86</v>
      </c>
      <c r="CA380">
        <v>89.99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8230703</v>
      </c>
      <c r="CK380">
        <v>-1</v>
      </c>
      <c r="CL380">
        <v>159.86</v>
      </c>
      <c r="CM380">
        <v>159.86</v>
      </c>
      <c r="CN380">
        <v>89.99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</row>
    <row r="381" spans="1:100" ht="12.75">
      <c r="A381" s="9">
        <v>1</v>
      </c>
      <c r="B381">
        <v>2515411.22</v>
      </c>
      <c r="C381">
        <v>6859641.13</v>
      </c>
      <c r="D381">
        <v>168.13</v>
      </c>
      <c r="E381">
        <v>2</v>
      </c>
      <c r="F381">
        <v>148.04</v>
      </c>
      <c r="G381">
        <v>0.0785</v>
      </c>
      <c r="H381">
        <v>0.2067</v>
      </c>
      <c r="I381">
        <v>1.034</v>
      </c>
      <c r="J381">
        <v>0.42</v>
      </c>
      <c r="K381">
        <v>19.82</v>
      </c>
      <c r="L381">
        <v>20.09</v>
      </c>
      <c r="M381">
        <v>3.57</v>
      </c>
      <c r="N381">
        <v>22.7</v>
      </c>
      <c r="O381">
        <v>0.6</v>
      </c>
      <c r="P381">
        <v>1</v>
      </c>
      <c r="Q381">
        <v>3</v>
      </c>
      <c r="R381">
        <v>43.9</v>
      </c>
      <c r="S381">
        <v>17.9</v>
      </c>
      <c r="T381">
        <v>3.7</v>
      </c>
      <c r="U381">
        <v>76.7</v>
      </c>
      <c r="V381">
        <v>113</v>
      </c>
      <c r="W381">
        <v>62143914</v>
      </c>
      <c r="X381">
        <v>0</v>
      </c>
      <c r="Y381">
        <v>159.61</v>
      </c>
      <c r="Z381">
        <v>74.46</v>
      </c>
      <c r="AA381">
        <v>14.66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62143915</v>
      </c>
      <c r="AK381">
        <v>-1</v>
      </c>
      <c r="AL381">
        <v>128.73</v>
      </c>
      <c r="AM381">
        <v>67.12</v>
      </c>
      <c r="AN381">
        <v>9.97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70151257</v>
      </c>
      <c r="AX381">
        <v>1</v>
      </c>
      <c r="AY381">
        <v>24.82</v>
      </c>
      <c r="AZ381">
        <v>48.07</v>
      </c>
      <c r="BA381">
        <v>9.56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440304</v>
      </c>
      <c r="BK381">
        <v>-1</v>
      </c>
      <c r="BL381">
        <v>145.83</v>
      </c>
      <c r="BM381">
        <v>48.45</v>
      </c>
      <c r="BN381">
        <v>4.91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8230703</v>
      </c>
      <c r="BX381">
        <v>-1</v>
      </c>
      <c r="BY381">
        <v>159.86</v>
      </c>
      <c r="BZ381">
        <v>159.86</v>
      </c>
      <c r="CA381">
        <v>89.99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8230703</v>
      </c>
      <c r="CK381">
        <v>-1</v>
      </c>
      <c r="CL381">
        <v>159.86</v>
      </c>
      <c r="CM381">
        <v>159.86</v>
      </c>
      <c r="CN381">
        <v>89.99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</row>
    <row r="382" spans="1:100" ht="12.75">
      <c r="A382" s="9">
        <v>1</v>
      </c>
      <c r="B382">
        <v>2515406.95</v>
      </c>
      <c r="C382">
        <v>6859645.83</v>
      </c>
      <c r="D382">
        <v>161.31</v>
      </c>
      <c r="E382">
        <v>3</v>
      </c>
      <c r="F382">
        <v>147.02</v>
      </c>
      <c r="G382">
        <v>0.099</v>
      </c>
      <c r="H382">
        <v>0.2841</v>
      </c>
      <c r="I382">
        <v>0.7915</v>
      </c>
      <c r="J382">
        <v>0.3</v>
      </c>
      <c r="K382">
        <v>14.26</v>
      </c>
      <c r="L382">
        <v>14.29</v>
      </c>
      <c r="M382">
        <v>3.4</v>
      </c>
      <c r="N382">
        <v>13.7</v>
      </c>
      <c r="O382">
        <v>0.6</v>
      </c>
      <c r="P382">
        <v>1</v>
      </c>
      <c r="Q382">
        <v>3</v>
      </c>
      <c r="R382">
        <v>53.5</v>
      </c>
      <c r="S382">
        <v>19.4</v>
      </c>
      <c r="T382">
        <v>5.6</v>
      </c>
      <c r="U382">
        <v>88.9</v>
      </c>
      <c r="V382">
        <v>101</v>
      </c>
      <c r="W382">
        <v>62143914</v>
      </c>
      <c r="X382">
        <v>0</v>
      </c>
      <c r="Y382">
        <v>159.84</v>
      </c>
      <c r="Z382">
        <v>74.07</v>
      </c>
      <c r="AA382">
        <v>14.24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62143915</v>
      </c>
      <c r="AK382">
        <v>-1</v>
      </c>
      <c r="AL382">
        <v>126.71</v>
      </c>
      <c r="AM382">
        <v>66.78</v>
      </c>
      <c r="AN382">
        <v>9.85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70151257</v>
      </c>
      <c r="AX382">
        <v>1</v>
      </c>
      <c r="AY382">
        <v>24.04</v>
      </c>
      <c r="AZ382">
        <v>47.97</v>
      </c>
      <c r="BA382">
        <v>9.61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440304</v>
      </c>
      <c r="BK382">
        <v>-1</v>
      </c>
      <c r="BL382">
        <v>144.69</v>
      </c>
      <c r="BM382">
        <v>48.22</v>
      </c>
      <c r="BN382">
        <v>4.7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8230703</v>
      </c>
      <c r="BX382">
        <v>-1</v>
      </c>
      <c r="BY382">
        <v>159.86</v>
      </c>
      <c r="BZ382">
        <v>159.86</v>
      </c>
      <c r="CA382">
        <v>89.99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8230703</v>
      </c>
      <c r="CK382">
        <v>-1</v>
      </c>
      <c r="CL382">
        <v>159.86</v>
      </c>
      <c r="CM382">
        <v>159.86</v>
      </c>
      <c r="CN382">
        <v>89.99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</row>
    <row r="383" spans="1:100" ht="12.75">
      <c r="A383" s="9">
        <v>1</v>
      </c>
      <c r="B383">
        <v>2515404.59</v>
      </c>
      <c r="C383">
        <v>6859637.41</v>
      </c>
      <c r="D383">
        <v>161.23</v>
      </c>
      <c r="E383">
        <v>3</v>
      </c>
      <c r="F383">
        <v>147.44</v>
      </c>
      <c r="G383">
        <v>0.1764</v>
      </c>
      <c r="H383">
        <v>-0.73</v>
      </c>
      <c r="I383">
        <v>0.1929</v>
      </c>
      <c r="J383">
        <v>0.4</v>
      </c>
      <c r="K383">
        <v>13.7</v>
      </c>
      <c r="L383">
        <v>13.79</v>
      </c>
      <c r="M383">
        <v>3.4</v>
      </c>
      <c r="N383">
        <v>13.4</v>
      </c>
      <c r="O383">
        <v>0.6</v>
      </c>
      <c r="P383">
        <v>1</v>
      </c>
      <c r="Q383">
        <v>3</v>
      </c>
      <c r="R383">
        <v>51.5</v>
      </c>
      <c r="S383">
        <v>21.5</v>
      </c>
      <c r="T383">
        <v>7.1</v>
      </c>
      <c r="U383">
        <v>107.2</v>
      </c>
      <c r="V383">
        <v>101</v>
      </c>
      <c r="W383">
        <v>62143914</v>
      </c>
      <c r="X383">
        <v>0</v>
      </c>
      <c r="Y383">
        <v>158.07</v>
      </c>
      <c r="Z383">
        <v>74.1</v>
      </c>
      <c r="AA383">
        <v>14.42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62143915</v>
      </c>
      <c r="AK383">
        <v>-1</v>
      </c>
      <c r="AL383">
        <v>128.55</v>
      </c>
      <c r="AM383">
        <v>66.77</v>
      </c>
      <c r="AN383">
        <v>9.49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70151257</v>
      </c>
      <c r="AX383">
        <v>1</v>
      </c>
      <c r="AY383">
        <v>25.15</v>
      </c>
      <c r="AZ383">
        <v>47.98</v>
      </c>
      <c r="BA383">
        <v>9.7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440304</v>
      </c>
      <c r="BK383">
        <v>-1</v>
      </c>
      <c r="BL383">
        <v>148.22</v>
      </c>
      <c r="BM383">
        <v>48.4</v>
      </c>
      <c r="BN383">
        <v>4.74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8230703</v>
      </c>
      <c r="BX383">
        <v>-1</v>
      </c>
      <c r="BY383">
        <v>159.86</v>
      </c>
      <c r="BZ383">
        <v>159.86</v>
      </c>
      <c r="CA383">
        <v>89.99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8230703</v>
      </c>
      <c r="CK383">
        <v>-1</v>
      </c>
      <c r="CL383">
        <v>159.86</v>
      </c>
      <c r="CM383">
        <v>159.86</v>
      </c>
      <c r="CN383">
        <v>89.99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</row>
    <row r="384" spans="1:100" ht="12.75">
      <c r="A384" s="9">
        <v>1</v>
      </c>
      <c r="B384">
        <v>2515408.08</v>
      </c>
      <c r="C384">
        <v>6859637.66</v>
      </c>
      <c r="D384">
        <v>160.93</v>
      </c>
      <c r="E384">
        <v>3</v>
      </c>
      <c r="F384">
        <v>147.71</v>
      </c>
      <c r="G384">
        <v>0.1441</v>
      </c>
      <c r="H384">
        <v>-0.2776</v>
      </c>
      <c r="I384">
        <v>0.2371</v>
      </c>
      <c r="J384">
        <v>0.35</v>
      </c>
      <c r="K384">
        <v>13.21</v>
      </c>
      <c r="L384">
        <v>13.22</v>
      </c>
      <c r="M384">
        <v>3.26</v>
      </c>
      <c r="N384">
        <v>12.7</v>
      </c>
      <c r="O384">
        <v>0.6</v>
      </c>
      <c r="P384">
        <v>1</v>
      </c>
      <c r="Q384">
        <v>3</v>
      </c>
      <c r="R384">
        <v>53.6</v>
      </c>
      <c r="S384">
        <v>21.2</v>
      </c>
      <c r="T384">
        <v>1.5</v>
      </c>
      <c r="U384">
        <v>97.6</v>
      </c>
      <c r="V384">
        <v>84</v>
      </c>
      <c r="W384">
        <v>62143914</v>
      </c>
      <c r="X384">
        <v>0</v>
      </c>
      <c r="Y384">
        <v>158.6</v>
      </c>
      <c r="Z384">
        <v>74.27</v>
      </c>
      <c r="AA384">
        <v>14.55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62143915</v>
      </c>
      <c r="AK384">
        <v>-1</v>
      </c>
      <c r="AL384">
        <v>129.12</v>
      </c>
      <c r="AM384">
        <v>66.95</v>
      </c>
      <c r="AN384">
        <v>9.65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70151257</v>
      </c>
      <c r="AX384">
        <v>1</v>
      </c>
      <c r="AY384">
        <v>25.22</v>
      </c>
      <c r="AZ384">
        <v>48.05</v>
      </c>
      <c r="BA384">
        <v>9.62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440304</v>
      </c>
      <c r="BK384">
        <v>-1</v>
      </c>
      <c r="BL384">
        <v>147.56</v>
      </c>
      <c r="BM384">
        <v>48.46</v>
      </c>
      <c r="BN384">
        <v>4.84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8230703</v>
      </c>
      <c r="BX384">
        <v>-1</v>
      </c>
      <c r="BY384">
        <v>159.86</v>
      </c>
      <c r="BZ384">
        <v>159.86</v>
      </c>
      <c r="CA384">
        <v>89.99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8230703</v>
      </c>
      <c r="CK384">
        <v>-1</v>
      </c>
      <c r="CL384">
        <v>159.86</v>
      </c>
      <c r="CM384">
        <v>159.86</v>
      </c>
      <c r="CN384">
        <v>89.99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</row>
    <row r="385" spans="1:100" ht="12.75">
      <c r="A385" s="9">
        <v>1</v>
      </c>
      <c r="B385">
        <v>2515404.34</v>
      </c>
      <c r="C385">
        <v>6859632.48</v>
      </c>
      <c r="D385">
        <v>161.75</v>
      </c>
      <c r="E385">
        <v>3</v>
      </c>
      <c r="F385">
        <v>147.35</v>
      </c>
      <c r="G385">
        <v>0.2782</v>
      </c>
      <c r="H385">
        <v>-2.1815</v>
      </c>
      <c r="I385">
        <v>0.1632</v>
      </c>
      <c r="J385">
        <v>0.39</v>
      </c>
      <c r="K385">
        <v>14.26</v>
      </c>
      <c r="L385">
        <v>14.4</v>
      </c>
      <c r="M385">
        <v>3.65</v>
      </c>
      <c r="N385">
        <v>14.4</v>
      </c>
      <c r="O385">
        <v>0.6</v>
      </c>
      <c r="P385">
        <v>1</v>
      </c>
      <c r="Q385">
        <v>3</v>
      </c>
      <c r="R385">
        <v>50.3</v>
      </c>
      <c r="S385">
        <v>20.6</v>
      </c>
      <c r="T385">
        <v>7.8</v>
      </c>
      <c r="U385">
        <v>97.5</v>
      </c>
      <c r="V385">
        <v>102</v>
      </c>
      <c r="W385">
        <v>62143914</v>
      </c>
      <c r="X385">
        <v>0</v>
      </c>
      <c r="Y385">
        <v>157.22</v>
      </c>
      <c r="Z385">
        <v>74.18</v>
      </c>
      <c r="AA385">
        <v>14.58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62143915</v>
      </c>
      <c r="AK385">
        <v>-1</v>
      </c>
      <c r="AL385">
        <v>129.91</v>
      </c>
      <c r="AM385">
        <v>66.83</v>
      </c>
      <c r="AN385">
        <v>9.33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70151257</v>
      </c>
      <c r="AX385">
        <v>1</v>
      </c>
      <c r="AY385">
        <v>25.83</v>
      </c>
      <c r="AZ385">
        <v>48</v>
      </c>
      <c r="BA385">
        <v>9.73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440304</v>
      </c>
      <c r="BK385">
        <v>-1</v>
      </c>
      <c r="BL385">
        <v>150.05</v>
      </c>
      <c r="BM385">
        <v>48.53</v>
      </c>
      <c r="BN385">
        <v>4.8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8230703</v>
      </c>
      <c r="BX385">
        <v>-1</v>
      </c>
      <c r="BY385">
        <v>159.86</v>
      </c>
      <c r="BZ385">
        <v>159.86</v>
      </c>
      <c r="CA385">
        <v>89.99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8230703</v>
      </c>
      <c r="CK385">
        <v>-1</v>
      </c>
      <c r="CL385">
        <v>159.86</v>
      </c>
      <c r="CM385">
        <v>159.86</v>
      </c>
      <c r="CN385">
        <v>89.99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</row>
    <row r="386" spans="1:100" ht="12.75">
      <c r="A386" s="9">
        <v>1</v>
      </c>
      <c r="B386">
        <v>2515408.74</v>
      </c>
      <c r="C386">
        <v>6859627.92</v>
      </c>
      <c r="D386">
        <v>162.96</v>
      </c>
      <c r="E386">
        <v>3</v>
      </c>
      <c r="F386">
        <v>147.62</v>
      </c>
      <c r="G386">
        <v>0.0993</v>
      </c>
      <c r="H386">
        <v>0.1797</v>
      </c>
      <c r="I386">
        <v>0.3741</v>
      </c>
      <c r="J386">
        <v>0.44</v>
      </c>
      <c r="K386">
        <v>15.38</v>
      </c>
      <c r="L386">
        <v>15.34</v>
      </c>
      <c r="M386">
        <v>3.41</v>
      </c>
      <c r="N386">
        <v>14.5</v>
      </c>
      <c r="O386">
        <v>0.6</v>
      </c>
      <c r="P386">
        <v>1</v>
      </c>
      <c r="Q386">
        <v>3</v>
      </c>
      <c r="R386">
        <v>66.7</v>
      </c>
      <c r="S386">
        <v>23.4</v>
      </c>
      <c r="T386">
        <v>1</v>
      </c>
      <c r="U386">
        <v>105.5</v>
      </c>
      <c r="V386">
        <v>96</v>
      </c>
      <c r="W386">
        <v>62143914</v>
      </c>
      <c r="X386">
        <v>0</v>
      </c>
      <c r="Y386">
        <v>157.1</v>
      </c>
      <c r="Z386">
        <v>74.5</v>
      </c>
      <c r="AA386">
        <v>14.93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62143915</v>
      </c>
      <c r="AK386">
        <v>-1</v>
      </c>
      <c r="AL386">
        <v>132.01</v>
      </c>
      <c r="AM386">
        <v>67.14</v>
      </c>
      <c r="AN386">
        <v>9.42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70151257</v>
      </c>
      <c r="AX386">
        <v>1</v>
      </c>
      <c r="AY386">
        <v>26.59</v>
      </c>
      <c r="AZ386">
        <v>48.13</v>
      </c>
      <c r="BA386">
        <v>9.66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440304</v>
      </c>
      <c r="BK386">
        <v>-1</v>
      </c>
      <c r="BL386">
        <v>150.88</v>
      </c>
      <c r="BM386">
        <v>48.74</v>
      </c>
      <c r="BN386">
        <v>5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8230703</v>
      </c>
      <c r="BX386">
        <v>-1</v>
      </c>
      <c r="BY386">
        <v>159.86</v>
      </c>
      <c r="BZ386">
        <v>159.86</v>
      </c>
      <c r="CA386">
        <v>89.99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8230703</v>
      </c>
      <c r="CK386">
        <v>-1</v>
      </c>
      <c r="CL386">
        <v>159.86</v>
      </c>
      <c r="CM386">
        <v>159.86</v>
      </c>
      <c r="CN386">
        <v>89.99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</row>
    <row r="387" spans="1:100" ht="12.75">
      <c r="A387" s="9">
        <v>1</v>
      </c>
      <c r="B387">
        <v>2515412.16</v>
      </c>
      <c r="C387">
        <v>6859630.01</v>
      </c>
      <c r="D387">
        <v>164.95</v>
      </c>
      <c r="E387">
        <v>3</v>
      </c>
      <c r="F387">
        <v>147.63</v>
      </c>
      <c r="G387">
        <v>0.0959</v>
      </c>
      <c r="H387">
        <v>0.3234</v>
      </c>
      <c r="I387">
        <v>0.5244</v>
      </c>
      <c r="J387">
        <v>0.39</v>
      </c>
      <c r="K387">
        <v>17.32</v>
      </c>
      <c r="L387">
        <v>17.33</v>
      </c>
      <c r="M387">
        <v>3.97</v>
      </c>
      <c r="N387">
        <v>17.2</v>
      </c>
      <c r="O387">
        <v>0.6</v>
      </c>
      <c r="P387">
        <v>1</v>
      </c>
      <c r="Q387">
        <v>3</v>
      </c>
      <c r="R387">
        <v>44.2</v>
      </c>
      <c r="S387">
        <v>16.4</v>
      </c>
      <c r="T387">
        <v>5.4</v>
      </c>
      <c r="U387">
        <v>99.8</v>
      </c>
      <c r="V387">
        <v>111</v>
      </c>
      <c r="W387">
        <v>62143914</v>
      </c>
      <c r="X387">
        <v>0</v>
      </c>
      <c r="Y387">
        <v>157.9</v>
      </c>
      <c r="Z387">
        <v>74.66</v>
      </c>
      <c r="AA387">
        <v>15.02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62143915</v>
      </c>
      <c r="AK387">
        <v>-1</v>
      </c>
      <c r="AL387">
        <v>131.97</v>
      </c>
      <c r="AM387">
        <v>67.3</v>
      </c>
      <c r="AN387">
        <v>9.66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70151257</v>
      </c>
      <c r="AX387">
        <v>1</v>
      </c>
      <c r="AY387">
        <v>26.41</v>
      </c>
      <c r="AZ387">
        <v>48.19</v>
      </c>
      <c r="BA387">
        <v>9.58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440304</v>
      </c>
      <c r="BK387">
        <v>-1</v>
      </c>
      <c r="BL387">
        <v>149.6</v>
      </c>
      <c r="BM387">
        <v>48.76</v>
      </c>
      <c r="BN387">
        <v>5.08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8230703</v>
      </c>
      <c r="BX387">
        <v>-1</v>
      </c>
      <c r="BY387">
        <v>159.86</v>
      </c>
      <c r="BZ387">
        <v>159.86</v>
      </c>
      <c r="CA387">
        <v>89.99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8230703</v>
      </c>
      <c r="CK387">
        <v>-1</v>
      </c>
      <c r="CL387">
        <v>159.86</v>
      </c>
      <c r="CM387">
        <v>159.86</v>
      </c>
      <c r="CN387">
        <v>89.99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</row>
    <row r="388" spans="1:100" ht="12.75">
      <c r="A388" s="9">
        <v>1</v>
      </c>
      <c r="B388">
        <v>2515409.63</v>
      </c>
      <c r="C388">
        <v>6859632</v>
      </c>
      <c r="D388">
        <v>164.06</v>
      </c>
      <c r="E388">
        <v>3</v>
      </c>
      <c r="F388">
        <v>147.64</v>
      </c>
      <c r="G388">
        <v>0.045</v>
      </c>
      <c r="H388">
        <v>0.9184</v>
      </c>
      <c r="I388">
        <v>1.1437</v>
      </c>
      <c r="J388">
        <v>0.45</v>
      </c>
      <c r="K388">
        <v>16.41</v>
      </c>
      <c r="L388">
        <v>16.42</v>
      </c>
      <c r="M388">
        <v>3.31</v>
      </c>
      <c r="N388">
        <v>15</v>
      </c>
      <c r="O388">
        <v>0.6</v>
      </c>
      <c r="P388">
        <v>1</v>
      </c>
      <c r="Q388">
        <v>3</v>
      </c>
      <c r="R388">
        <v>48.5</v>
      </c>
      <c r="S388">
        <v>19.5</v>
      </c>
      <c r="T388">
        <v>2.1</v>
      </c>
      <c r="U388">
        <v>85.6</v>
      </c>
      <c r="V388">
        <v>116</v>
      </c>
      <c r="W388">
        <v>62143914</v>
      </c>
      <c r="X388">
        <v>0</v>
      </c>
      <c r="Y388">
        <v>157.88</v>
      </c>
      <c r="Z388">
        <v>74.49</v>
      </c>
      <c r="AA388">
        <v>14.84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62143915</v>
      </c>
      <c r="AK388">
        <v>-1</v>
      </c>
      <c r="AL388">
        <v>130.98</v>
      </c>
      <c r="AM388">
        <v>67.13</v>
      </c>
      <c r="AN388">
        <v>9.59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70151257</v>
      </c>
      <c r="AX388">
        <v>1</v>
      </c>
      <c r="AY388">
        <v>26.05</v>
      </c>
      <c r="AZ388">
        <v>48.12</v>
      </c>
      <c r="BA388">
        <v>9.62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440304</v>
      </c>
      <c r="BK388">
        <v>-1</v>
      </c>
      <c r="BL388">
        <v>149.33</v>
      </c>
      <c r="BM388">
        <v>48.65</v>
      </c>
      <c r="BN388">
        <v>4.97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8230703</v>
      </c>
      <c r="BX388">
        <v>-1</v>
      </c>
      <c r="BY388">
        <v>159.86</v>
      </c>
      <c r="BZ388">
        <v>159.86</v>
      </c>
      <c r="CA388">
        <v>89.99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8230703</v>
      </c>
      <c r="CK388">
        <v>-1</v>
      </c>
      <c r="CL388">
        <v>159.86</v>
      </c>
      <c r="CM388">
        <v>159.86</v>
      </c>
      <c r="CN388">
        <v>89.99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</row>
    <row r="389" spans="1:100" ht="12.75">
      <c r="A389" s="9">
        <v>1</v>
      </c>
      <c r="B389">
        <v>2515420.24</v>
      </c>
      <c r="C389">
        <v>6859640.28</v>
      </c>
      <c r="D389">
        <v>169.11</v>
      </c>
      <c r="E389">
        <v>3</v>
      </c>
      <c r="F389">
        <v>148.74</v>
      </c>
      <c r="G389">
        <v>0.1226</v>
      </c>
      <c r="H389">
        <v>-0.1168</v>
      </c>
      <c r="I389">
        <v>0.4137</v>
      </c>
      <c r="J389">
        <v>0.42</v>
      </c>
      <c r="K389">
        <v>20.32</v>
      </c>
      <c r="L389">
        <v>20.37</v>
      </c>
      <c r="M389">
        <v>4.76</v>
      </c>
      <c r="N389">
        <v>21.2</v>
      </c>
      <c r="O389">
        <v>0.6</v>
      </c>
      <c r="P389">
        <v>1</v>
      </c>
      <c r="Q389">
        <v>3</v>
      </c>
      <c r="R389">
        <v>44.2</v>
      </c>
      <c r="S389">
        <v>15.2</v>
      </c>
      <c r="T389">
        <v>1.8</v>
      </c>
      <c r="U389">
        <v>72.1</v>
      </c>
      <c r="V389">
        <v>183</v>
      </c>
      <c r="W389">
        <v>62143914</v>
      </c>
      <c r="X389">
        <v>0</v>
      </c>
      <c r="Y389">
        <v>160.64</v>
      </c>
      <c r="Z389">
        <v>74.94</v>
      </c>
      <c r="AA389">
        <v>15.08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62143915</v>
      </c>
      <c r="AK389">
        <v>-1</v>
      </c>
      <c r="AL389">
        <v>130.48</v>
      </c>
      <c r="AM389">
        <v>67.61</v>
      </c>
      <c r="AN389">
        <v>10.37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70151257</v>
      </c>
      <c r="AX389">
        <v>1</v>
      </c>
      <c r="AY389">
        <v>25.19</v>
      </c>
      <c r="AZ389">
        <v>48.28</v>
      </c>
      <c r="BA389">
        <v>9.36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440304</v>
      </c>
      <c r="BK389">
        <v>-1</v>
      </c>
      <c r="BL389">
        <v>144.89</v>
      </c>
      <c r="BM389">
        <v>48.66</v>
      </c>
      <c r="BN389">
        <v>5.21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8230703</v>
      </c>
      <c r="BX389">
        <v>-1</v>
      </c>
      <c r="BY389">
        <v>159.86</v>
      </c>
      <c r="BZ389">
        <v>159.86</v>
      </c>
      <c r="CA389">
        <v>89.99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8230703</v>
      </c>
      <c r="CK389">
        <v>-1</v>
      </c>
      <c r="CL389">
        <v>159.86</v>
      </c>
      <c r="CM389">
        <v>159.86</v>
      </c>
      <c r="CN389">
        <v>89.99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</row>
    <row r="390" spans="1:100" ht="12.75">
      <c r="A390" s="9">
        <v>1</v>
      </c>
      <c r="B390">
        <v>2515418.78</v>
      </c>
      <c r="C390">
        <v>6859637.97</v>
      </c>
      <c r="D390">
        <v>170.22</v>
      </c>
      <c r="E390">
        <v>3</v>
      </c>
      <c r="F390">
        <v>148.09</v>
      </c>
      <c r="G390">
        <v>0.0849</v>
      </c>
      <c r="H390">
        <v>0.6044</v>
      </c>
      <c r="I390">
        <v>0.4949</v>
      </c>
      <c r="J390">
        <v>0.59</v>
      </c>
      <c r="K390">
        <v>22.21</v>
      </c>
      <c r="L390">
        <v>22.13</v>
      </c>
      <c r="M390">
        <v>4.97</v>
      </c>
      <c r="N390">
        <v>23</v>
      </c>
      <c r="O390">
        <v>0.6</v>
      </c>
      <c r="P390">
        <v>1</v>
      </c>
      <c r="Q390">
        <v>3</v>
      </c>
      <c r="R390">
        <v>49.3</v>
      </c>
      <c r="S390">
        <v>17.2</v>
      </c>
      <c r="T390">
        <v>1.9</v>
      </c>
      <c r="U390">
        <v>90</v>
      </c>
      <c r="V390">
        <v>272</v>
      </c>
      <c r="W390">
        <v>62143914</v>
      </c>
      <c r="X390">
        <v>0</v>
      </c>
      <c r="Y390">
        <v>160.07</v>
      </c>
      <c r="Z390">
        <v>74.92</v>
      </c>
      <c r="AA390">
        <v>15.11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62143915</v>
      </c>
      <c r="AK390">
        <v>-1</v>
      </c>
      <c r="AL390">
        <v>130.86</v>
      </c>
      <c r="AM390">
        <v>67.58</v>
      </c>
      <c r="AN390">
        <v>10.24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70151257</v>
      </c>
      <c r="AX390">
        <v>1</v>
      </c>
      <c r="AY390">
        <v>25.48</v>
      </c>
      <c r="AZ390">
        <v>48.26</v>
      </c>
      <c r="BA390">
        <v>9.41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440304</v>
      </c>
      <c r="BK390">
        <v>-1</v>
      </c>
      <c r="BL390">
        <v>145.88</v>
      </c>
      <c r="BM390">
        <v>48.69</v>
      </c>
      <c r="BN390">
        <v>5.19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8230703</v>
      </c>
      <c r="BX390">
        <v>-1</v>
      </c>
      <c r="BY390">
        <v>159.86</v>
      </c>
      <c r="BZ390">
        <v>159.86</v>
      </c>
      <c r="CA390">
        <v>89.99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8230703</v>
      </c>
      <c r="CK390">
        <v>-1</v>
      </c>
      <c r="CL390">
        <v>159.86</v>
      </c>
      <c r="CM390">
        <v>159.86</v>
      </c>
      <c r="CN390">
        <v>89.99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</row>
    <row r="391" spans="1:100" ht="12.75">
      <c r="A391" s="9">
        <v>1</v>
      </c>
      <c r="B391">
        <v>2515416.05</v>
      </c>
      <c r="C391">
        <v>6859633.93</v>
      </c>
      <c r="D391">
        <v>167.57</v>
      </c>
      <c r="E391">
        <v>1</v>
      </c>
      <c r="F391">
        <v>147.93</v>
      </c>
      <c r="G391">
        <v>0.102</v>
      </c>
      <c r="H391">
        <v>0.1862</v>
      </c>
      <c r="I391">
        <v>0.7906</v>
      </c>
      <c r="J391">
        <v>0.35</v>
      </c>
      <c r="K391">
        <v>19.14</v>
      </c>
      <c r="L391">
        <v>19.64</v>
      </c>
      <c r="M391">
        <v>4.38</v>
      </c>
      <c r="N391">
        <v>25.1</v>
      </c>
      <c r="O391">
        <v>0.6</v>
      </c>
      <c r="P391">
        <v>1</v>
      </c>
      <c r="Q391">
        <v>3</v>
      </c>
      <c r="R391">
        <v>43.9</v>
      </c>
      <c r="S391">
        <v>12.8</v>
      </c>
      <c r="T391">
        <v>6.5</v>
      </c>
      <c r="U391">
        <v>80.2</v>
      </c>
      <c r="V391">
        <v>148</v>
      </c>
      <c r="W391">
        <v>62143914</v>
      </c>
      <c r="X391">
        <v>0</v>
      </c>
      <c r="Y391">
        <v>159.05</v>
      </c>
      <c r="Z391">
        <v>74.82</v>
      </c>
      <c r="AA391">
        <v>15.09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62143915</v>
      </c>
      <c r="AK391">
        <v>-1</v>
      </c>
      <c r="AL391">
        <v>131.51</v>
      </c>
      <c r="AM391">
        <v>67.47</v>
      </c>
      <c r="AN391">
        <v>9.98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70151257</v>
      </c>
      <c r="AX391">
        <v>1</v>
      </c>
      <c r="AY391">
        <v>25.97</v>
      </c>
      <c r="AZ391">
        <v>48.24</v>
      </c>
      <c r="BA391">
        <v>9.48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440304</v>
      </c>
      <c r="BK391">
        <v>-1</v>
      </c>
      <c r="BL391">
        <v>147.65</v>
      </c>
      <c r="BM391">
        <v>48.74</v>
      </c>
      <c r="BN391">
        <v>5.15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8230703</v>
      </c>
      <c r="BX391">
        <v>-1</v>
      </c>
      <c r="BY391">
        <v>159.86</v>
      </c>
      <c r="BZ391">
        <v>159.86</v>
      </c>
      <c r="CA391">
        <v>89.99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8230703</v>
      </c>
      <c r="CK391">
        <v>-1</v>
      </c>
      <c r="CL391">
        <v>159.86</v>
      </c>
      <c r="CM391">
        <v>159.86</v>
      </c>
      <c r="CN391">
        <v>89.99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</row>
    <row r="392" spans="1:100" ht="12.75">
      <c r="A392" s="9">
        <v>1</v>
      </c>
      <c r="B392">
        <v>2515422.33</v>
      </c>
      <c r="C392">
        <v>6859629.71</v>
      </c>
      <c r="D392">
        <v>169.88</v>
      </c>
      <c r="E392">
        <v>3</v>
      </c>
      <c r="F392">
        <v>147.91</v>
      </c>
      <c r="G392">
        <v>0.108</v>
      </c>
      <c r="H392">
        <v>0.0395</v>
      </c>
      <c r="I392">
        <v>0.6321</v>
      </c>
      <c r="J392">
        <v>0.53</v>
      </c>
      <c r="K392">
        <v>21.88</v>
      </c>
      <c r="L392">
        <v>21.97</v>
      </c>
      <c r="M392">
        <v>4.82</v>
      </c>
      <c r="N392">
        <v>22.5</v>
      </c>
      <c r="O392">
        <v>0.6</v>
      </c>
      <c r="P392">
        <v>1</v>
      </c>
      <c r="Q392">
        <v>3</v>
      </c>
      <c r="R392">
        <v>62.5</v>
      </c>
      <c r="S392">
        <v>23.9</v>
      </c>
      <c r="T392">
        <v>2.8</v>
      </c>
      <c r="U392">
        <v>109.7</v>
      </c>
      <c r="V392">
        <v>241</v>
      </c>
      <c r="W392">
        <v>62143914</v>
      </c>
      <c r="X392">
        <v>0</v>
      </c>
      <c r="Y392">
        <v>159.18</v>
      </c>
      <c r="Z392">
        <v>75.24</v>
      </c>
      <c r="AA392">
        <v>15.52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62143915</v>
      </c>
      <c r="AK392">
        <v>-1</v>
      </c>
      <c r="AL392">
        <v>133.66</v>
      </c>
      <c r="AM392">
        <v>67.88</v>
      </c>
      <c r="AN392">
        <v>10.18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70151257</v>
      </c>
      <c r="AX392">
        <v>1</v>
      </c>
      <c r="AY392">
        <v>26.78</v>
      </c>
      <c r="AZ392">
        <v>48.4</v>
      </c>
      <c r="BA392">
        <v>9.37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440304</v>
      </c>
      <c r="BK392">
        <v>-1</v>
      </c>
      <c r="BL392">
        <v>148.14</v>
      </c>
      <c r="BM392">
        <v>48.98</v>
      </c>
      <c r="BN392">
        <v>5.41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8230703</v>
      </c>
      <c r="BX392">
        <v>-1</v>
      </c>
      <c r="BY392">
        <v>159.86</v>
      </c>
      <c r="BZ392">
        <v>159.86</v>
      </c>
      <c r="CA392">
        <v>89.99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8230703</v>
      </c>
      <c r="CK392">
        <v>-1</v>
      </c>
      <c r="CL392">
        <v>159.86</v>
      </c>
      <c r="CM392">
        <v>159.86</v>
      </c>
      <c r="CN392">
        <v>89.99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</row>
    <row r="393" spans="1:100" ht="12.75">
      <c r="A393" s="9">
        <v>1</v>
      </c>
      <c r="B393">
        <v>2515418.87</v>
      </c>
      <c r="C393">
        <v>6859627.64</v>
      </c>
      <c r="D393">
        <v>167.3</v>
      </c>
      <c r="E393">
        <v>1</v>
      </c>
      <c r="F393">
        <v>147.79</v>
      </c>
      <c r="G393">
        <v>0.1026</v>
      </c>
      <c r="H393">
        <v>0.0563</v>
      </c>
      <c r="I393">
        <v>0.6805</v>
      </c>
      <c r="J393">
        <v>0.43</v>
      </c>
      <c r="K393">
        <v>19.11</v>
      </c>
      <c r="L393">
        <v>19.51</v>
      </c>
      <c r="M393">
        <v>4.11</v>
      </c>
      <c r="N393">
        <v>24.2</v>
      </c>
      <c r="O393">
        <v>0.6</v>
      </c>
      <c r="P393">
        <v>1</v>
      </c>
      <c r="Q393">
        <v>3</v>
      </c>
      <c r="R393">
        <v>49.2</v>
      </c>
      <c r="S393">
        <v>15.5</v>
      </c>
      <c r="T393">
        <v>2.3</v>
      </c>
      <c r="U393">
        <v>92.3</v>
      </c>
      <c r="V393">
        <v>123</v>
      </c>
      <c r="W393">
        <v>62143914</v>
      </c>
      <c r="X393">
        <v>0</v>
      </c>
      <c r="Y393">
        <v>158.41</v>
      </c>
      <c r="Z393">
        <v>75.06</v>
      </c>
      <c r="AA393">
        <v>15.41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62143915</v>
      </c>
      <c r="AK393">
        <v>-1</v>
      </c>
      <c r="AL393">
        <v>133.72</v>
      </c>
      <c r="AM393">
        <v>67.71</v>
      </c>
      <c r="AN393">
        <v>9.94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70151257</v>
      </c>
      <c r="AX393">
        <v>1</v>
      </c>
      <c r="AY393">
        <v>26.96</v>
      </c>
      <c r="AZ393">
        <v>48.35</v>
      </c>
      <c r="BA393">
        <v>9.45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440304</v>
      </c>
      <c r="BK393">
        <v>-1</v>
      </c>
      <c r="BL393">
        <v>149.33</v>
      </c>
      <c r="BM393">
        <v>48.96</v>
      </c>
      <c r="BN393">
        <v>5.32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8230703</v>
      </c>
      <c r="BX393">
        <v>-1</v>
      </c>
      <c r="BY393">
        <v>159.86</v>
      </c>
      <c r="BZ393">
        <v>159.86</v>
      </c>
      <c r="CA393">
        <v>89.99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8230703</v>
      </c>
      <c r="CK393">
        <v>-1</v>
      </c>
      <c r="CL393">
        <v>159.86</v>
      </c>
      <c r="CM393">
        <v>159.86</v>
      </c>
      <c r="CN393">
        <v>89.99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</row>
    <row r="394" spans="1:100" ht="12.75">
      <c r="A394" s="9">
        <v>1</v>
      </c>
      <c r="B394">
        <v>2515418.21</v>
      </c>
      <c r="C394">
        <v>6859630.29</v>
      </c>
      <c r="D394">
        <v>169.99</v>
      </c>
      <c r="E394">
        <v>1</v>
      </c>
      <c r="F394">
        <v>147.88</v>
      </c>
      <c r="G394">
        <v>0.0934</v>
      </c>
      <c r="H394">
        <v>0.1911</v>
      </c>
      <c r="I394">
        <v>0.8043</v>
      </c>
      <c r="J394">
        <v>0.43</v>
      </c>
      <c r="K394">
        <v>22.14</v>
      </c>
      <c r="L394">
        <v>22.11</v>
      </c>
      <c r="M394">
        <v>4.51</v>
      </c>
      <c r="N394">
        <v>27.6</v>
      </c>
      <c r="O394">
        <v>0.6</v>
      </c>
      <c r="P394">
        <v>1</v>
      </c>
      <c r="Q394">
        <v>3</v>
      </c>
      <c r="R394">
        <v>47.6</v>
      </c>
      <c r="S394">
        <v>16.3</v>
      </c>
      <c r="T394">
        <v>3.4</v>
      </c>
      <c r="U394">
        <v>77.6</v>
      </c>
      <c r="V394">
        <v>146</v>
      </c>
      <c r="W394">
        <v>62143914</v>
      </c>
      <c r="X394">
        <v>0</v>
      </c>
      <c r="Y394">
        <v>158.75</v>
      </c>
      <c r="Z394">
        <v>75.02</v>
      </c>
      <c r="AA394">
        <v>15.33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62143915</v>
      </c>
      <c r="AK394">
        <v>-1</v>
      </c>
      <c r="AL394">
        <v>132.87</v>
      </c>
      <c r="AM394">
        <v>67.65</v>
      </c>
      <c r="AN394">
        <v>10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70151257</v>
      </c>
      <c r="AX394">
        <v>1</v>
      </c>
      <c r="AY394">
        <v>26.56</v>
      </c>
      <c r="AZ394">
        <v>48.3</v>
      </c>
      <c r="BA394">
        <v>9.46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440304</v>
      </c>
      <c r="BK394">
        <v>-1</v>
      </c>
      <c r="BL394">
        <v>148.56</v>
      </c>
      <c r="BM394">
        <v>48.89</v>
      </c>
      <c r="BN394">
        <v>5.28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8230703</v>
      </c>
      <c r="BX394">
        <v>-1</v>
      </c>
      <c r="BY394">
        <v>159.86</v>
      </c>
      <c r="BZ394">
        <v>159.86</v>
      </c>
      <c r="CA394">
        <v>89.99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8230703</v>
      </c>
      <c r="CK394">
        <v>-1</v>
      </c>
      <c r="CL394">
        <v>159.86</v>
      </c>
      <c r="CM394">
        <v>159.86</v>
      </c>
      <c r="CN394">
        <v>89.99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</row>
    <row r="395" spans="1:100" ht="12.75">
      <c r="A395" s="9">
        <v>1</v>
      </c>
      <c r="B395">
        <v>2515422.59</v>
      </c>
      <c r="C395">
        <v>6859625.67</v>
      </c>
      <c r="D395">
        <v>167.51</v>
      </c>
      <c r="E395">
        <v>2</v>
      </c>
      <c r="F395">
        <v>147.78</v>
      </c>
      <c r="G395">
        <v>0.0875</v>
      </c>
      <c r="H395">
        <v>0.0633</v>
      </c>
      <c r="I395">
        <v>1.1453</v>
      </c>
      <c r="J395">
        <v>0.38</v>
      </c>
      <c r="K395">
        <v>19.39</v>
      </c>
      <c r="L395">
        <v>19.73</v>
      </c>
      <c r="M395">
        <v>3.58</v>
      </c>
      <c r="N395">
        <v>22.5</v>
      </c>
      <c r="O395">
        <v>0.6</v>
      </c>
      <c r="P395">
        <v>1</v>
      </c>
      <c r="Q395">
        <v>3</v>
      </c>
      <c r="R395">
        <v>52</v>
      </c>
      <c r="S395">
        <v>22</v>
      </c>
      <c r="T395">
        <v>2.4</v>
      </c>
      <c r="U395">
        <v>112.4</v>
      </c>
      <c r="V395">
        <v>102</v>
      </c>
      <c r="W395">
        <v>62143914</v>
      </c>
      <c r="X395">
        <v>0</v>
      </c>
      <c r="Y395">
        <v>158.58</v>
      </c>
      <c r="Z395">
        <v>75.29</v>
      </c>
      <c r="AA395">
        <v>15.63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62143915</v>
      </c>
      <c r="AK395">
        <v>-1</v>
      </c>
      <c r="AL395">
        <v>134.83</v>
      </c>
      <c r="AM395">
        <v>67.94</v>
      </c>
      <c r="AN395">
        <v>10.07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70151257</v>
      </c>
      <c r="AX395">
        <v>1</v>
      </c>
      <c r="AY395">
        <v>27.36</v>
      </c>
      <c r="AZ395">
        <v>48.44</v>
      </c>
      <c r="BA395">
        <v>9.37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440304</v>
      </c>
      <c r="BK395">
        <v>-1</v>
      </c>
      <c r="BL395">
        <v>149.39</v>
      </c>
      <c r="BM395">
        <v>49.09</v>
      </c>
      <c r="BN395">
        <v>5.47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8230703</v>
      </c>
      <c r="BX395">
        <v>-1</v>
      </c>
      <c r="BY395">
        <v>159.86</v>
      </c>
      <c r="BZ395">
        <v>159.86</v>
      </c>
      <c r="CA395">
        <v>89.99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8230703</v>
      </c>
      <c r="CK395">
        <v>-1</v>
      </c>
      <c r="CL395">
        <v>159.86</v>
      </c>
      <c r="CM395">
        <v>159.86</v>
      </c>
      <c r="CN395">
        <v>89.99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</row>
    <row r="396" spans="1:100" ht="12.75">
      <c r="A396" s="9">
        <v>1</v>
      </c>
      <c r="B396">
        <v>2515419.14</v>
      </c>
      <c r="C396">
        <v>6859620.99</v>
      </c>
      <c r="D396">
        <v>162.51</v>
      </c>
      <c r="E396">
        <v>2</v>
      </c>
      <c r="F396">
        <v>147.58</v>
      </c>
      <c r="G396">
        <v>0.0892</v>
      </c>
      <c r="H396">
        <v>0.1505</v>
      </c>
      <c r="I396">
        <v>1.016</v>
      </c>
      <c r="J396">
        <v>0.29</v>
      </c>
      <c r="K396">
        <v>14.72</v>
      </c>
      <c r="L396">
        <v>14.93</v>
      </c>
      <c r="M396">
        <v>2.96</v>
      </c>
      <c r="N396">
        <v>16.6</v>
      </c>
      <c r="O396">
        <v>0.6</v>
      </c>
      <c r="P396">
        <v>1</v>
      </c>
      <c r="Q396">
        <v>3</v>
      </c>
      <c r="R396">
        <v>49.9</v>
      </c>
      <c r="S396">
        <v>18.2</v>
      </c>
      <c r="T396">
        <v>2</v>
      </c>
      <c r="U396">
        <v>75</v>
      </c>
      <c r="V396">
        <v>68</v>
      </c>
      <c r="W396">
        <v>62143914</v>
      </c>
      <c r="X396">
        <v>0</v>
      </c>
      <c r="Y396">
        <v>157.41</v>
      </c>
      <c r="Z396">
        <v>75.13</v>
      </c>
      <c r="AA396">
        <v>15.57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62143915</v>
      </c>
      <c r="AK396">
        <v>0</v>
      </c>
      <c r="AL396">
        <v>135.67</v>
      </c>
      <c r="AM396">
        <v>67.78</v>
      </c>
      <c r="AN396">
        <v>9.74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70151257</v>
      </c>
      <c r="AX396">
        <v>1</v>
      </c>
      <c r="AY396">
        <v>27.9</v>
      </c>
      <c r="AZ396">
        <v>48.42</v>
      </c>
      <c r="BA396">
        <v>9.46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440304</v>
      </c>
      <c r="BK396">
        <v>-1</v>
      </c>
      <c r="BL396">
        <v>151.41</v>
      </c>
      <c r="BM396">
        <v>49.13</v>
      </c>
      <c r="BN396">
        <v>5.42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8230703</v>
      </c>
      <c r="BX396">
        <v>-1</v>
      </c>
      <c r="BY396">
        <v>159.86</v>
      </c>
      <c r="BZ396">
        <v>159.86</v>
      </c>
      <c r="CA396">
        <v>89.99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8230703</v>
      </c>
      <c r="CK396">
        <v>-1</v>
      </c>
      <c r="CL396">
        <v>159.86</v>
      </c>
      <c r="CM396">
        <v>159.86</v>
      </c>
      <c r="CN396">
        <v>89.99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</row>
    <row r="397" spans="1:100" ht="12.75">
      <c r="A397" s="9">
        <v>1</v>
      </c>
      <c r="B397">
        <v>2515424.24</v>
      </c>
      <c r="C397">
        <v>6859622.52</v>
      </c>
      <c r="D397">
        <v>166.71</v>
      </c>
      <c r="E397">
        <v>2</v>
      </c>
      <c r="F397">
        <v>147.74</v>
      </c>
      <c r="G397">
        <v>0.0827</v>
      </c>
      <c r="H397">
        <v>0.2493</v>
      </c>
      <c r="I397">
        <v>1.0893</v>
      </c>
      <c r="J397">
        <v>0.32</v>
      </c>
      <c r="K397">
        <v>18.79</v>
      </c>
      <c r="L397">
        <v>18.98</v>
      </c>
      <c r="M397">
        <v>3.64</v>
      </c>
      <c r="N397">
        <v>21.9</v>
      </c>
      <c r="O397">
        <v>0.6</v>
      </c>
      <c r="P397">
        <v>1</v>
      </c>
      <c r="Q397">
        <v>3</v>
      </c>
      <c r="R397">
        <v>51.3</v>
      </c>
      <c r="S397">
        <v>18.4</v>
      </c>
      <c r="T397">
        <v>2.9</v>
      </c>
      <c r="U397">
        <v>82.4</v>
      </c>
      <c r="V397">
        <v>127</v>
      </c>
      <c r="W397">
        <v>62143914</v>
      </c>
      <c r="X397">
        <v>0</v>
      </c>
      <c r="Y397">
        <v>158.31</v>
      </c>
      <c r="Z397">
        <v>75.41</v>
      </c>
      <c r="AA397">
        <v>15.79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62143915</v>
      </c>
      <c r="AK397">
        <v>0</v>
      </c>
      <c r="AL397">
        <v>135.96</v>
      </c>
      <c r="AM397">
        <v>68.06</v>
      </c>
      <c r="AN397">
        <v>10.07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70151257</v>
      </c>
      <c r="AX397">
        <v>1</v>
      </c>
      <c r="AY397">
        <v>27.87</v>
      </c>
      <c r="AZ397">
        <v>48.51</v>
      </c>
      <c r="BA397">
        <v>9.35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440304</v>
      </c>
      <c r="BK397">
        <v>-1</v>
      </c>
      <c r="BL397">
        <v>150.14</v>
      </c>
      <c r="BM397">
        <v>49.2</v>
      </c>
      <c r="BN397">
        <v>5.56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8230703</v>
      </c>
      <c r="BX397">
        <v>-1</v>
      </c>
      <c r="BY397">
        <v>159.86</v>
      </c>
      <c r="BZ397">
        <v>159.86</v>
      </c>
      <c r="CA397">
        <v>89.99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8230703</v>
      </c>
      <c r="CK397">
        <v>-1</v>
      </c>
      <c r="CL397">
        <v>159.86</v>
      </c>
      <c r="CM397">
        <v>159.86</v>
      </c>
      <c r="CN397">
        <v>89.99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</row>
    <row r="398" spans="1:100" ht="12.75">
      <c r="A398" s="9">
        <v>1</v>
      </c>
      <c r="B398">
        <v>2515428.46</v>
      </c>
      <c r="C398">
        <v>6859628.06</v>
      </c>
      <c r="D398">
        <v>157.86</v>
      </c>
      <c r="E398">
        <v>4</v>
      </c>
      <c r="F398">
        <v>148.6</v>
      </c>
      <c r="G398">
        <v>0.15</v>
      </c>
      <c r="H398">
        <v>0.6</v>
      </c>
      <c r="I398">
        <v>0.7</v>
      </c>
      <c r="J398">
        <v>0.97</v>
      </c>
      <c r="K398">
        <v>9.23</v>
      </c>
      <c r="L398">
        <v>9.26</v>
      </c>
      <c r="M398">
        <v>3.98</v>
      </c>
      <c r="N398">
        <v>21.9</v>
      </c>
      <c r="O398">
        <v>0.6</v>
      </c>
      <c r="P398">
        <v>1</v>
      </c>
      <c r="Q398">
        <v>3</v>
      </c>
      <c r="R398">
        <v>48.5</v>
      </c>
      <c r="S398">
        <v>39.1</v>
      </c>
      <c r="T398">
        <v>1.6</v>
      </c>
      <c r="U398">
        <v>119.2</v>
      </c>
      <c r="V398">
        <v>8</v>
      </c>
      <c r="W398">
        <v>62143914</v>
      </c>
      <c r="X398">
        <v>0</v>
      </c>
      <c r="Y398">
        <v>159.69</v>
      </c>
      <c r="Z398">
        <v>75.4</v>
      </c>
      <c r="AA398">
        <v>15.65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62143915</v>
      </c>
      <c r="AK398">
        <v>-1</v>
      </c>
      <c r="AL398">
        <v>135</v>
      </c>
      <c r="AM398">
        <v>68.14</v>
      </c>
      <c r="AN398">
        <v>10.32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70151257</v>
      </c>
      <c r="AX398">
        <v>1</v>
      </c>
      <c r="AY398">
        <v>27.22</v>
      </c>
      <c r="AZ398">
        <v>48.59</v>
      </c>
      <c r="BA398">
        <v>9.19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440304</v>
      </c>
      <c r="BK398">
        <v>-1</v>
      </c>
      <c r="BL398">
        <v>147.8</v>
      </c>
      <c r="BM398">
        <v>49.11</v>
      </c>
      <c r="BN398">
        <v>5.58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8230703</v>
      </c>
      <c r="BX398">
        <v>-1</v>
      </c>
      <c r="BY398">
        <v>159.86</v>
      </c>
      <c r="BZ398">
        <v>159.86</v>
      </c>
      <c r="CA398">
        <v>89.99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8230703</v>
      </c>
      <c r="CK398">
        <v>-1</v>
      </c>
      <c r="CL398">
        <v>159.86</v>
      </c>
      <c r="CM398">
        <v>159.86</v>
      </c>
      <c r="CN398">
        <v>89.99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</row>
    <row r="399" spans="1:100" ht="12.75">
      <c r="A399" s="9">
        <v>1</v>
      </c>
      <c r="B399">
        <v>2515417.65</v>
      </c>
      <c r="C399">
        <v>6859665.7</v>
      </c>
      <c r="D399">
        <v>159.12</v>
      </c>
      <c r="E399">
        <v>4</v>
      </c>
      <c r="F399">
        <v>149.27</v>
      </c>
      <c r="G399">
        <v>0.15</v>
      </c>
      <c r="H399">
        <v>0.6</v>
      </c>
      <c r="I399">
        <v>0.7</v>
      </c>
      <c r="J399">
        <v>1.05</v>
      </c>
      <c r="K399">
        <v>9.87</v>
      </c>
      <c r="L399">
        <v>9.84</v>
      </c>
      <c r="M399">
        <v>4.15</v>
      </c>
      <c r="N399">
        <v>21.9</v>
      </c>
      <c r="O399">
        <v>0.6</v>
      </c>
      <c r="P399">
        <v>1</v>
      </c>
      <c r="Q399">
        <v>3</v>
      </c>
      <c r="R399">
        <v>10.4</v>
      </c>
      <c r="S399">
        <v>12.4</v>
      </c>
      <c r="T399">
        <v>2.9</v>
      </c>
      <c r="U399">
        <v>36.7</v>
      </c>
      <c r="V399">
        <v>6</v>
      </c>
      <c r="W399">
        <v>62143914</v>
      </c>
      <c r="X399">
        <v>0</v>
      </c>
      <c r="Y399">
        <v>164.81</v>
      </c>
      <c r="Z399">
        <v>74.23</v>
      </c>
      <c r="AA399">
        <v>14.06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62143915</v>
      </c>
      <c r="AK399">
        <v>-1</v>
      </c>
      <c r="AL399">
        <v>123.81</v>
      </c>
      <c r="AM399">
        <v>67.06</v>
      </c>
      <c r="AN399">
        <v>10.94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70151257</v>
      </c>
      <c r="AX399">
        <v>1</v>
      </c>
      <c r="AY399">
        <v>21.44</v>
      </c>
      <c r="AZ399">
        <v>48.08</v>
      </c>
      <c r="BA399">
        <v>9.28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440304</v>
      </c>
      <c r="BK399">
        <v>-1</v>
      </c>
      <c r="BL399">
        <v>135.86</v>
      </c>
      <c r="BM399">
        <v>47.9</v>
      </c>
      <c r="BN399">
        <v>4.86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8230703</v>
      </c>
      <c r="BX399">
        <v>-1</v>
      </c>
      <c r="BY399">
        <v>159.86</v>
      </c>
      <c r="BZ399">
        <v>159.86</v>
      </c>
      <c r="CA399">
        <v>89.99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8230703</v>
      </c>
      <c r="CK399">
        <v>-1</v>
      </c>
      <c r="CL399">
        <v>159.86</v>
      </c>
      <c r="CM399">
        <v>159.86</v>
      </c>
      <c r="CN399">
        <v>89.99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</row>
    <row r="400" spans="1:100" ht="12.75">
      <c r="A400" s="9">
        <v>1</v>
      </c>
      <c r="B400">
        <v>2515417.7</v>
      </c>
      <c r="C400">
        <v>6859635.36</v>
      </c>
      <c r="D400">
        <v>166.41</v>
      </c>
      <c r="E400">
        <v>3</v>
      </c>
      <c r="F400">
        <v>147.9</v>
      </c>
      <c r="G400">
        <v>0.0893</v>
      </c>
      <c r="H400">
        <v>0.1652</v>
      </c>
      <c r="I400">
        <v>0.2133</v>
      </c>
      <c r="J400">
        <v>0.57</v>
      </c>
      <c r="K400">
        <v>18.56</v>
      </c>
      <c r="L400">
        <v>18.51</v>
      </c>
      <c r="M400">
        <v>3.64</v>
      </c>
      <c r="N400">
        <v>17.2</v>
      </c>
      <c r="O400">
        <v>0.6</v>
      </c>
      <c r="P400">
        <v>1</v>
      </c>
      <c r="Q400">
        <v>3</v>
      </c>
      <c r="R400">
        <v>43.4</v>
      </c>
      <c r="S400">
        <v>17</v>
      </c>
      <c r="T400">
        <v>2</v>
      </c>
      <c r="U400">
        <v>88.2</v>
      </c>
      <c r="V400">
        <v>111</v>
      </c>
      <c r="W400">
        <v>62143914</v>
      </c>
      <c r="X400">
        <v>0</v>
      </c>
      <c r="Y400">
        <v>159.5</v>
      </c>
      <c r="Z400">
        <v>74.86</v>
      </c>
      <c r="AA400">
        <v>15.09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62143915</v>
      </c>
      <c r="AK400">
        <v>-1</v>
      </c>
      <c r="AL400">
        <v>131.39</v>
      </c>
      <c r="AM400">
        <v>67.53</v>
      </c>
      <c r="AN400">
        <v>10.08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70151257</v>
      </c>
      <c r="AX400">
        <v>1</v>
      </c>
      <c r="AY400">
        <v>25.82</v>
      </c>
      <c r="AZ400">
        <v>48.27</v>
      </c>
      <c r="BA400">
        <v>9.43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440304</v>
      </c>
      <c r="BK400">
        <v>-1</v>
      </c>
      <c r="BL400">
        <v>146.92</v>
      </c>
      <c r="BM400">
        <v>48.73</v>
      </c>
      <c r="BN400">
        <v>5.18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8230703</v>
      </c>
      <c r="BX400">
        <v>-1</v>
      </c>
      <c r="BY400">
        <v>159.86</v>
      </c>
      <c r="BZ400">
        <v>159.86</v>
      </c>
      <c r="CA400">
        <v>89.99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8230703</v>
      </c>
      <c r="CK400">
        <v>-1</v>
      </c>
      <c r="CL400">
        <v>159.86</v>
      </c>
      <c r="CM400">
        <v>159.86</v>
      </c>
      <c r="CN400">
        <v>89.99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</row>
    <row r="401" spans="1:100" ht="12.75">
      <c r="A401" s="9">
        <v>1</v>
      </c>
      <c r="B401">
        <v>2515421.09</v>
      </c>
      <c r="C401">
        <v>6859624.05</v>
      </c>
      <c r="D401">
        <v>165.05</v>
      </c>
      <c r="E401">
        <v>2</v>
      </c>
      <c r="F401">
        <v>147.61</v>
      </c>
      <c r="G401">
        <v>0.0618</v>
      </c>
      <c r="H401">
        <v>0.428</v>
      </c>
      <c r="I401">
        <v>1.4242</v>
      </c>
      <c r="J401">
        <v>0.33</v>
      </c>
      <c r="K401">
        <v>17.16</v>
      </c>
      <c r="L401">
        <v>17.44</v>
      </c>
      <c r="M401">
        <v>3.01</v>
      </c>
      <c r="N401">
        <v>18.9</v>
      </c>
      <c r="O401">
        <v>0.6</v>
      </c>
      <c r="P401">
        <v>1</v>
      </c>
      <c r="Q401">
        <v>3</v>
      </c>
      <c r="R401">
        <v>54.3</v>
      </c>
      <c r="S401">
        <v>17.4</v>
      </c>
      <c r="T401">
        <v>14.6</v>
      </c>
      <c r="U401">
        <v>79.9</v>
      </c>
      <c r="V401">
        <v>62</v>
      </c>
      <c r="W401">
        <v>62143914</v>
      </c>
      <c r="X401">
        <v>0</v>
      </c>
      <c r="Y401">
        <v>158.14</v>
      </c>
      <c r="Z401">
        <v>75.21</v>
      </c>
      <c r="AA401">
        <v>15.58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62143915</v>
      </c>
      <c r="AK401">
        <v>0</v>
      </c>
      <c r="AL401">
        <v>135.07</v>
      </c>
      <c r="AM401">
        <v>67.86</v>
      </c>
      <c r="AN401">
        <v>9.93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70151257</v>
      </c>
      <c r="AX401">
        <v>1</v>
      </c>
      <c r="AY401">
        <v>27.54</v>
      </c>
      <c r="AZ401">
        <v>48.43</v>
      </c>
      <c r="BA401">
        <v>9.41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440304</v>
      </c>
      <c r="BK401">
        <v>-1</v>
      </c>
      <c r="BL401">
        <v>150.14</v>
      </c>
      <c r="BM401">
        <v>49.1</v>
      </c>
      <c r="BN401">
        <v>5.44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8230703</v>
      </c>
      <c r="BX401">
        <v>-1</v>
      </c>
      <c r="BY401">
        <v>159.86</v>
      </c>
      <c r="BZ401">
        <v>159.86</v>
      </c>
      <c r="CA401">
        <v>89.99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8230703</v>
      </c>
      <c r="CK401">
        <v>-1</v>
      </c>
      <c r="CL401">
        <v>159.86</v>
      </c>
      <c r="CM401">
        <v>159.86</v>
      </c>
      <c r="CN401">
        <v>89.99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</row>
    <row r="402" spans="1:100" ht="12.75">
      <c r="A402" s="9">
        <v>1</v>
      </c>
      <c r="B402">
        <v>2515421.36</v>
      </c>
      <c r="C402">
        <v>6859617.14</v>
      </c>
      <c r="D402">
        <v>164.42</v>
      </c>
      <c r="E402">
        <v>2</v>
      </c>
      <c r="F402">
        <v>147.41</v>
      </c>
      <c r="G402">
        <v>0.1175</v>
      </c>
      <c r="H402">
        <v>-0.5539</v>
      </c>
      <c r="I402">
        <v>0.4012</v>
      </c>
      <c r="J402">
        <v>0.39</v>
      </c>
      <c r="K402">
        <v>16.87</v>
      </c>
      <c r="L402">
        <v>17.01</v>
      </c>
      <c r="M402">
        <v>2.89</v>
      </c>
      <c r="N402">
        <v>18.2</v>
      </c>
      <c r="O402">
        <v>0.6</v>
      </c>
      <c r="P402">
        <v>1</v>
      </c>
      <c r="Q402">
        <v>3</v>
      </c>
      <c r="R402">
        <v>46.6</v>
      </c>
      <c r="S402">
        <v>19</v>
      </c>
      <c r="T402">
        <v>7.9</v>
      </c>
      <c r="U402">
        <v>94.7</v>
      </c>
      <c r="V402">
        <v>74</v>
      </c>
      <c r="W402">
        <v>62143914</v>
      </c>
      <c r="X402">
        <v>0</v>
      </c>
      <c r="Y402">
        <v>157.12</v>
      </c>
      <c r="Z402">
        <v>75.33</v>
      </c>
      <c r="AA402">
        <v>15.82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62143915</v>
      </c>
      <c r="AK402">
        <v>0</v>
      </c>
      <c r="AL402">
        <v>137.12</v>
      </c>
      <c r="AM402">
        <v>67.97</v>
      </c>
      <c r="AN402">
        <v>9.78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70151257</v>
      </c>
      <c r="AX402">
        <v>1</v>
      </c>
      <c r="AY402">
        <v>28.52</v>
      </c>
      <c r="AZ402">
        <v>48.49</v>
      </c>
      <c r="BA402">
        <v>9.44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440304</v>
      </c>
      <c r="BK402">
        <v>-1</v>
      </c>
      <c r="BL402">
        <v>152.24</v>
      </c>
      <c r="BM402">
        <v>49.28</v>
      </c>
      <c r="BN402">
        <v>5.55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8230703</v>
      </c>
      <c r="BX402">
        <v>-1</v>
      </c>
      <c r="BY402">
        <v>159.86</v>
      </c>
      <c r="BZ402">
        <v>159.86</v>
      </c>
      <c r="CA402">
        <v>89.99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8230703</v>
      </c>
      <c r="CK402">
        <v>-1</v>
      </c>
      <c r="CL402">
        <v>159.86</v>
      </c>
      <c r="CM402">
        <v>159.86</v>
      </c>
      <c r="CN402">
        <v>89.99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</row>
    <row r="403" spans="1:100" ht="12.75">
      <c r="A403" s="9">
        <v>1</v>
      </c>
      <c r="B403">
        <v>2515424.54</v>
      </c>
      <c r="C403">
        <v>6859617.63</v>
      </c>
      <c r="D403">
        <v>165.59</v>
      </c>
      <c r="E403">
        <v>2</v>
      </c>
      <c r="F403">
        <v>147.58</v>
      </c>
      <c r="G403">
        <v>0.0646</v>
      </c>
      <c r="H403">
        <v>0.3524</v>
      </c>
      <c r="I403">
        <v>0.9333</v>
      </c>
      <c r="J403">
        <v>0.45</v>
      </c>
      <c r="K403">
        <v>17.17</v>
      </c>
      <c r="L403">
        <v>18.01</v>
      </c>
      <c r="M403">
        <v>3.03</v>
      </c>
      <c r="N403">
        <v>19.5</v>
      </c>
      <c r="O403">
        <v>0.6</v>
      </c>
      <c r="P403">
        <v>1</v>
      </c>
      <c r="Q403">
        <v>3</v>
      </c>
      <c r="R403">
        <v>46.3</v>
      </c>
      <c r="S403">
        <v>21.6</v>
      </c>
      <c r="T403">
        <v>4.8</v>
      </c>
      <c r="U403">
        <v>81.3</v>
      </c>
      <c r="V403">
        <v>70</v>
      </c>
      <c r="W403">
        <v>62143914</v>
      </c>
      <c r="X403">
        <v>0</v>
      </c>
      <c r="Y403">
        <v>157.6</v>
      </c>
      <c r="Z403">
        <v>75.5</v>
      </c>
      <c r="AA403">
        <v>15.94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62143915</v>
      </c>
      <c r="AK403">
        <v>0</v>
      </c>
      <c r="AL403">
        <v>137.41</v>
      </c>
      <c r="AM403">
        <v>68.14</v>
      </c>
      <c r="AN403">
        <v>9.96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70151257</v>
      </c>
      <c r="AX403">
        <v>1</v>
      </c>
      <c r="AY403">
        <v>28.57</v>
      </c>
      <c r="AZ403">
        <v>48.55</v>
      </c>
      <c r="BA403">
        <v>9.37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440304</v>
      </c>
      <c r="BK403">
        <v>-1</v>
      </c>
      <c r="BL403">
        <v>151.59</v>
      </c>
      <c r="BM403">
        <v>49.34</v>
      </c>
      <c r="BN403">
        <v>5.64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8230703</v>
      </c>
      <c r="BX403">
        <v>-1</v>
      </c>
      <c r="BY403">
        <v>159.86</v>
      </c>
      <c r="BZ403">
        <v>159.86</v>
      </c>
      <c r="CA403">
        <v>89.99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8230703</v>
      </c>
      <c r="CK403">
        <v>-1</v>
      </c>
      <c r="CL403">
        <v>159.86</v>
      </c>
      <c r="CM403">
        <v>159.86</v>
      </c>
      <c r="CN403">
        <v>89.99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</row>
    <row r="404" spans="1:100" ht="12.75">
      <c r="A404" s="9">
        <v>1</v>
      </c>
      <c r="B404">
        <v>2515425.88</v>
      </c>
      <c r="C404">
        <v>6859620.25</v>
      </c>
      <c r="D404">
        <v>165.56</v>
      </c>
      <c r="E404">
        <v>2</v>
      </c>
      <c r="F404">
        <v>147.77</v>
      </c>
      <c r="G404">
        <v>0.098</v>
      </c>
      <c r="H404">
        <v>0.0249</v>
      </c>
      <c r="I404">
        <v>0.9935</v>
      </c>
      <c r="J404">
        <v>0.36</v>
      </c>
      <c r="K404">
        <v>17.61</v>
      </c>
      <c r="L404">
        <v>17.79</v>
      </c>
      <c r="M404">
        <v>3.53</v>
      </c>
      <c r="N404">
        <v>20.5</v>
      </c>
      <c r="O404">
        <v>0.6</v>
      </c>
      <c r="P404">
        <v>1</v>
      </c>
      <c r="Q404">
        <v>3</v>
      </c>
      <c r="R404">
        <v>49.5</v>
      </c>
      <c r="S404">
        <v>18.6</v>
      </c>
      <c r="T404">
        <v>4.7</v>
      </c>
      <c r="U404">
        <v>83.2</v>
      </c>
      <c r="V404">
        <v>102</v>
      </c>
      <c r="W404">
        <v>62143914</v>
      </c>
      <c r="X404">
        <v>0</v>
      </c>
      <c r="Y404">
        <v>158.17</v>
      </c>
      <c r="Z404">
        <v>75.52</v>
      </c>
      <c r="AA404">
        <v>15.91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62143915</v>
      </c>
      <c r="AK404">
        <v>0</v>
      </c>
      <c r="AL404">
        <v>136.83</v>
      </c>
      <c r="AM404">
        <v>68.17</v>
      </c>
      <c r="AN404">
        <v>10.08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70151257</v>
      </c>
      <c r="AX404">
        <v>1</v>
      </c>
      <c r="AY404">
        <v>28.25</v>
      </c>
      <c r="AZ404">
        <v>48.56</v>
      </c>
      <c r="BA404">
        <v>9.32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440304</v>
      </c>
      <c r="BK404">
        <v>-1</v>
      </c>
      <c r="BL404">
        <v>150.58</v>
      </c>
      <c r="BM404">
        <v>49.29</v>
      </c>
      <c r="BN404">
        <v>5.64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8230703</v>
      </c>
      <c r="BX404">
        <v>-1</v>
      </c>
      <c r="BY404">
        <v>159.86</v>
      </c>
      <c r="BZ404">
        <v>159.86</v>
      </c>
      <c r="CA404">
        <v>89.99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8230703</v>
      </c>
      <c r="CK404">
        <v>-1</v>
      </c>
      <c r="CL404">
        <v>159.86</v>
      </c>
      <c r="CM404">
        <v>159.86</v>
      </c>
      <c r="CN404">
        <v>89.99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</row>
    <row r="405" spans="1:100" ht="12.75">
      <c r="A405" s="9">
        <v>1</v>
      </c>
      <c r="B405">
        <v>2515426.44</v>
      </c>
      <c r="C405">
        <v>6859615.7</v>
      </c>
      <c r="D405">
        <v>166.21</v>
      </c>
      <c r="E405">
        <v>2</v>
      </c>
      <c r="F405">
        <v>147.55</v>
      </c>
      <c r="G405">
        <v>0.0731</v>
      </c>
      <c r="H405">
        <v>0.2987</v>
      </c>
      <c r="I405">
        <v>1.3721</v>
      </c>
      <c r="J405">
        <v>0.45</v>
      </c>
      <c r="K405">
        <v>18.07</v>
      </c>
      <c r="L405">
        <v>18.66</v>
      </c>
      <c r="M405">
        <v>3.32</v>
      </c>
      <c r="N405">
        <v>20.8</v>
      </c>
      <c r="O405">
        <v>0.6</v>
      </c>
      <c r="P405">
        <v>1</v>
      </c>
      <c r="Q405">
        <v>3</v>
      </c>
      <c r="R405">
        <v>57.9</v>
      </c>
      <c r="S405">
        <v>21.6</v>
      </c>
      <c r="T405">
        <v>2.2</v>
      </c>
      <c r="U405">
        <v>96.5</v>
      </c>
      <c r="V405">
        <v>82</v>
      </c>
      <c r="W405">
        <v>62143914</v>
      </c>
      <c r="X405">
        <v>0</v>
      </c>
      <c r="Y405">
        <v>157.56</v>
      </c>
      <c r="Z405">
        <v>75.63</v>
      </c>
      <c r="AA405">
        <v>16.09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62143915</v>
      </c>
      <c r="AK405">
        <v>0</v>
      </c>
      <c r="AL405">
        <v>138.22</v>
      </c>
      <c r="AM405">
        <v>68.27</v>
      </c>
      <c r="AN405">
        <v>10.01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70151257</v>
      </c>
      <c r="AX405">
        <v>1</v>
      </c>
      <c r="AY405">
        <v>28.92</v>
      </c>
      <c r="AZ405">
        <v>48.61</v>
      </c>
      <c r="BA405">
        <v>9.34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440304</v>
      </c>
      <c r="BK405">
        <v>-1</v>
      </c>
      <c r="BL405">
        <v>151.86</v>
      </c>
      <c r="BM405">
        <v>49.43</v>
      </c>
      <c r="BN405">
        <v>5.72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8230703</v>
      </c>
      <c r="BX405">
        <v>-1</v>
      </c>
      <c r="BY405">
        <v>159.86</v>
      </c>
      <c r="BZ405">
        <v>159.86</v>
      </c>
      <c r="CA405">
        <v>89.99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8230703</v>
      </c>
      <c r="CK405">
        <v>-1</v>
      </c>
      <c r="CL405">
        <v>159.86</v>
      </c>
      <c r="CM405">
        <v>159.86</v>
      </c>
      <c r="CN405">
        <v>89.99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</row>
    <row r="406" spans="1:100" ht="12.75">
      <c r="A406" s="9">
        <v>1</v>
      </c>
      <c r="B406">
        <v>2515416.63</v>
      </c>
      <c r="C406">
        <v>6859616.65</v>
      </c>
      <c r="D406">
        <v>165.16</v>
      </c>
      <c r="E406">
        <v>3</v>
      </c>
      <c r="F406">
        <v>147.46</v>
      </c>
      <c r="G406">
        <v>0.1379</v>
      </c>
      <c r="H406">
        <v>-0.4669</v>
      </c>
      <c r="I406">
        <v>0.229</v>
      </c>
      <c r="J406">
        <v>0.48</v>
      </c>
      <c r="K406">
        <v>17.69</v>
      </c>
      <c r="L406">
        <v>17.7</v>
      </c>
      <c r="M406">
        <v>3.95</v>
      </c>
      <c r="N406">
        <v>17.4</v>
      </c>
      <c r="O406">
        <v>0.6</v>
      </c>
      <c r="P406">
        <v>1</v>
      </c>
      <c r="Q406">
        <v>3</v>
      </c>
      <c r="R406">
        <v>53.4</v>
      </c>
      <c r="S406">
        <v>22.3</v>
      </c>
      <c r="T406">
        <v>6.1</v>
      </c>
      <c r="U406">
        <v>92.3</v>
      </c>
      <c r="V406">
        <v>124</v>
      </c>
      <c r="W406">
        <v>62143914</v>
      </c>
      <c r="X406">
        <v>0</v>
      </c>
      <c r="Y406">
        <v>156.42</v>
      </c>
      <c r="Z406">
        <v>75.12</v>
      </c>
      <c r="AA406">
        <v>15.66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62143915</v>
      </c>
      <c r="AK406">
        <v>0</v>
      </c>
      <c r="AL406">
        <v>136.6</v>
      </c>
      <c r="AM406">
        <v>67.73</v>
      </c>
      <c r="AN406">
        <v>9.54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70151257</v>
      </c>
      <c r="AX406">
        <v>1</v>
      </c>
      <c r="AY406">
        <v>28.42</v>
      </c>
      <c r="AZ406">
        <v>48.38</v>
      </c>
      <c r="BA406">
        <v>9.55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440304</v>
      </c>
      <c r="BK406">
        <v>-1</v>
      </c>
      <c r="BL406">
        <v>153.19</v>
      </c>
      <c r="BM406">
        <v>49.21</v>
      </c>
      <c r="BN406">
        <v>5.42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8230703</v>
      </c>
      <c r="BX406">
        <v>-1</v>
      </c>
      <c r="BY406">
        <v>159.86</v>
      </c>
      <c r="BZ406">
        <v>159.86</v>
      </c>
      <c r="CA406">
        <v>89.99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8230703</v>
      </c>
      <c r="CK406">
        <v>-1</v>
      </c>
      <c r="CL406">
        <v>159.86</v>
      </c>
      <c r="CM406">
        <v>159.86</v>
      </c>
      <c r="CN406">
        <v>89.99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</row>
    <row r="407" spans="1:100" ht="12.75">
      <c r="A407" s="9">
        <v>1</v>
      </c>
      <c r="B407">
        <v>2515408.8</v>
      </c>
      <c r="C407">
        <v>6859622.6</v>
      </c>
      <c r="D407">
        <v>165.98</v>
      </c>
      <c r="E407">
        <v>3</v>
      </c>
      <c r="F407">
        <v>147.31</v>
      </c>
      <c r="G407">
        <v>0.0708</v>
      </c>
      <c r="H407">
        <v>0.6474</v>
      </c>
      <c r="I407">
        <v>0.4818</v>
      </c>
      <c r="J407">
        <v>0.53</v>
      </c>
      <c r="K407">
        <v>18.59</v>
      </c>
      <c r="L407">
        <v>18.66</v>
      </c>
      <c r="M407">
        <v>3.94</v>
      </c>
      <c r="N407">
        <v>18</v>
      </c>
      <c r="O407">
        <v>0.6</v>
      </c>
      <c r="P407">
        <v>1</v>
      </c>
      <c r="Q407">
        <v>3</v>
      </c>
      <c r="R407">
        <v>41.6</v>
      </c>
      <c r="S407">
        <v>20.1</v>
      </c>
      <c r="T407">
        <v>1.9</v>
      </c>
      <c r="U407">
        <v>82.5</v>
      </c>
      <c r="V407">
        <v>118</v>
      </c>
      <c r="W407">
        <v>62143914</v>
      </c>
      <c r="X407">
        <v>0</v>
      </c>
      <c r="Y407">
        <v>156.27</v>
      </c>
      <c r="Z407">
        <v>74.64</v>
      </c>
      <c r="AA407">
        <v>15.16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62143915</v>
      </c>
      <c r="AK407">
        <v>-1</v>
      </c>
      <c r="AL407">
        <v>133.6</v>
      </c>
      <c r="AM407">
        <v>67.23</v>
      </c>
      <c r="AN407">
        <v>9.31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70151257</v>
      </c>
      <c r="AX407">
        <v>1</v>
      </c>
      <c r="AY407">
        <v>27.32</v>
      </c>
      <c r="AZ407">
        <v>48.16</v>
      </c>
      <c r="BA407">
        <v>9.7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440304</v>
      </c>
      <c r="BK407">
        <v>-1</v>
      </c>
      <c r="BL407">
        <v>152.66</v>
      </c>
      <c r="BM407">
        <v>48.9</v>
      </c>
      <c r="BN407">
        <v>5.1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8230703</v>
      </c>
      <c r="BX407">
        <v>-1</v>
      </c>
      <c r="BY407">
        <v>159.86</v>
      </c>
      <c r="BZ407">
        <v>159.86</v>
      </c>
      <c r="CA407">
        <v>89.99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8230703</v>
      </c>
      <c r="CK407">
        <v>-1</v>
      </c>
      <c r="CL407">
        <v>159.86</v>
      </c>
      <c r="CM407">
        <v>159.86</v>
      </c>
      <c r="CN407">
        <v>89.99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</row>
    <row r="408" spans="1:100" ht="12.75">
      <c r="A408" s="9">
        <v>1</v>
      </c>
      <c r="B408">
        <v>2515405.45</v>
      </c>
      <c r="C408">
        <v>6859623.87</v>
      </c>
      <c r="D408">
        <v>165.09</v>
      </c>
      <c r="E408">
        <v>3</v>
      </c>
      <c r="F408">
        <v>147.11</v>
      </c>
      <c r="G408">
        <v>0.0934</v>
      </c>
      <c r="H408">
        <v>0.4116</v>
      </c>
      <c r="I408">
        <v>0.6424</v>
      </c>
      <c r="J408">
        <v>0.42</v>
      </c>
      <c r="K408">
        <v>17.98</v>
      </c>
      <c r="L408">
        <v>17.99</v>
      </c>
      <c r="M408">
        <v>4.18</v>
      </c>
      <c r="N408">
        <v>18.1</v>
      </c>
      <c r="O408">
        <v>0.6</v>
      </c>
      <c r="P408">
        <v>1</v>
      </c>
      <c r="Q408">
        <v>3</v>
      </c>
      <c r="R408">
        <v>44.9</v>
      </c>
      <c r="S408">
        <v>18.9</v>
      </c>
      <c r="T408">
        <v>1.9</v>
      </c>
      <c r="U408">
        <v>80.1</v>
      </c>
      <c r="V408">
        <v>119</v>
      </c>
      <c r="W408">
        <v>62143914</v>
      </c>
      <c r="X408">
        <v>0</v>
      </c>
      <c r="Y408">
        <v>156</v>
      </c>
      <c r="Z408">
        <v>74.44</v>
      </c>
      <c r="AA408">
        <v>14.97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62143915</v>
      </c>
      <c r="AK408">
        <v>-1</v>
      </c>
      <c r="AL408">
        <v>132.65</v>
      </c>
      <c r="AM408">
        <v>67.03</v>
      </c>
      <c r="AN408">
        <v>9.17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70151257</v>
      </c>
      <c r="AX408">
        <v>1</v>
      </c>
      <c r="AY408">
        <v>27.04</v>
      </c>
      <c r="AZ408">
        <v>48.08</v>
      </c>
      <c r="BA408">
        <v>9.77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440304</v>
      </c>
      <c r="BK408">
        <v>-1</v>
      </c>
      <c r="BL408">
        <v>152.85</v>
      </c>
      <c r="BM408">
        <v>48.79</v>
      </c>
      <c r="BN408">
        <v>4.98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8230703</v>
      </c>
      <c r="BX408">
        <v>-1</v>
      </c>
      <c r="BY408">
        <v>159.86</v>
      </c>
      <c r="BZ408">
        <v>159.86</v>
      </c>
      <c r="CA408">
        <v>89.99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8230703</v>
      </c>
      <c r="CK408">
        <v>-1</v>
      </c>
      <c r="CL408">
        <v>159.86</v>
      </c>
      <c r="CM408">
        <v>159.86</v>
      </c>
      <c r="CN408">
        <v>89.99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</row>
    <row r="409" spans="1:100" ht="12.75">
      <c r="A409" s="9">
        <v>1</v>
      </c>
      <c r="B409">
        <v>2515402.65</v>
      </c>
      <c r="C409">
        <v>6859626.18</v>
      </c>
      <c r="D409">
        <v>167.13</v>
      </c>
      <c r="E409">
        <v>3</v>
      </c>
      <c r="F409">
        <v>147.13</v>
      </c>
      <c r="G409">
        <v>0.0762</v>
      </c>
      <c r="H409">
        <v>0.6458</v>
      </c>
      <c r="I409">
        <v>1.5881</v>
      </c>
      <c r="J409">
        <v>0.47</v>
      </c>
      <c r="K409">
        <v>19.98</v>
      </c>
      <c r="L409">
        <v>20</v>
      </c>
      <c r="M409">
        <v>4.34</v>
      </c>
      <c r="N409">
        <v>19.9</v>
      </c>
      <c r="O409">
        <v>0.6</v>
      </c>
      <c r="P409">
        <v>1</v>
      </c>
      <c r="Q409">
        <v>3</v>
      </c>
      <c r="R409">
        <v>44.1</v>
      </c>
      <c r="S409">
        <v>20</v>
      </c>
      <c r="T409">
        <v>1.7</v>
      </c>
      <c r="U409">
        <v>91</v>
      </c>
      <c r="V409">
        <v>135</v>
      </c>
      <c r="W409">
        <v>62143914</v>
      </c>
      <c r="X409">
        <v>0</v>
      </c>
      <c r="Y409">
        <v>155.97</v>
      </c>
      <c r="Z409">
        <v>74.28</v>
      </c>
      <c r="AA409">
        <v>14.81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62143915</v>
      </c>
      <c r="AK409">
        <v>-1</v>
      </c>
      <c r="AL409">
        <v>131.46</v>
      </c>
      <c r="AM409">
        <v>66.86</v>
      </c>
      <c r="AN409">
        <v>9.12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70151257</v>
      </c>
      <c r="AX409">
        <v>1</v>
      </c>
      <c r="AY409">
        <v>26.64</v>
      </c>
      <c r="AZ409">
        <v>47.99</v>
      </c>
      <c r="BA409">
        <v>9.83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440304</v>
      </c>
      <c r="BK409">
        <v>-1</v>
      </c>
      <c r="BL409">
        <v>152.58</v>
      </c>
      <c r="BM409">
        <v>48.68</v>
      </c>
      <c r="BN409">
        <v>4.86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8230703</v>
      </c>
      <c r="BX409">
        <v>-1</v>
      </c>
      <c r="BY409">
        <v>159.86</v>
      </c>
      <c r="BZ409">
        <v>159.86</v>
      </c>
      <c r="CA409">
        <v>89.99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8230703</v>
      </c>
      <c r="CK409">
        <v>-1</v>
      </c>
      <c r="CL409">
        <v>159.86</v>
      </c>
      <c r="CM409">
        <v>159.86</v>
      </c>
      <c r="CN409">
        <v>89.99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</row>
    <row r="410" spans="1:100" ht="12.75">
      <c r="A410" s="9">
        <v>1</v>
      </c>
      <c r="B410">
        <v>2515402.13</v>
      </c>
      <c r="C410">
        <v>6859629.02</v>
      </c>
      <c r="D410">
        <v>163.57</v>
      </c>
      <c r="E410">
        <v>3</v>
      </c>
      <c r="F410">
        <v>147.06</v>
      </c>
      <c r="G410">
        <v>0.0399</v>
      </c>
      <c r="H410">
        <v>0.7214</v>
      </c>
      <c r="I410">
        <v>0.666</v>
      </c>
      <c r="J410">
        <v>0.5</v>
      </c>
      <c r="K410">
        <v>16.38</v>
      </c>
      <c r="L410">
        <v>16.51</v>
      </c>
      <c r="M410">
        <v>2.76</v>
      </c>
      <c r="N410">
        <v>13.7</v>
      </c>
      <c r="O410">
        <v>0.6</v>
      </c>
      <c r="P410">
        <v>1</v>
      </c>
      <c r="Q410">
        <v>3</v>
      </c>
      <c r="R410">
        <v>51.9</v>
      </c>
      <c r="S410">
        <v>23.6</v>
      </c>
      <c r="T410">
        <v>2.6</v>
      </c>
      <c r="U410">
        <v>96.8</v>
      </c>
      <c r="V410">
        <v>87</v>
      </c>
      <c r="W410">
        <v>62143914</v>
      </c>
      <c r="X410">
        <v>0</v>
      </c>
      <c r="Y410">
        <v>156.35</v>
      </c>
      <c r="Z410">
        <v>74.16</v>
      </c>
      <c r="AA410">
        <v>14.64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62143915</v>
      </c>
      <c r="AK410">
        <v>-1</v>
      </c>
      <c r="AL410">
        <v>130.52</v>
      </c>
      <c r="AM410">
        <v>66.77</v>
      </c>
      <c r="AN410">
        <v>9.15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70151257</v>
      </c>
      <c r="AX410">
        <v>1</v>
      </c>
      <c r="AY410">
        <v>26.23</v>
      </c>
      <c r="AZ410">
        <v>47.97</v>
      </c>
      <c r="BA410">
        <v>9.81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440304</v>
      </c>
      <c r="BK410">
        <v>-1</v>
      </c>
      <c r="BL410">
        <v>151.68</v>
      </c>
      <c r="BM410">
        <v>48.59</v>
      </c>
      <c r="BN410">
        <v>4.79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8230703</v>
      </c>
      <c r="BX410">
        <v>-1</v>
      </c>
      <c r="BY410">
        <v>159.86</v>
      </c>
      <c r="BZ410">
        <v>159.86</v>
      </c>
      <c r="CA410">
        <v>89.99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8230703</v>
      </c>
      <c r="CK410">
        <v>-1</v>
      </c>
      <c r="CL410">
        <v>159.86</v>
      </c>
      <c r="CM410">
        <v>159.86</v>
      </c>
      <c r="CN410">
        <v>89.99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</row>
    <row r="411" spans="1:100" ht="12.75">
      <c r="A411" s="9">
        <v>1</v>
      </c>
      <c r="B411">
        <v>2515400.1</v>
      </c>
      <c r="C411">
        <v>6859624.58</v>
      </c>
      <c r="D411">
        <v>165.93</v>
      </c>
      <c r="E411">
        <v>3</v>
      </c>
      <c r="F411">
        <v>146.55</v>
      </c>
      <c r="G411">
        <v>0.0965</v>
      </c>
      <c r="H411">
        <v>0.5126</v>
      </c>
      <c r="I411">
        <v>0.7193</v>
      </c>
      <c r="J411">
        <v>0.44</v>
      </c>
      <c r="K411">
        <v>19.3</v>
      </c>
      <c r="L411">
        <v>19.38</v>
      </c>
      <c r="M411">
        <v>4.76</v>
      </c>
      <c r="N411">
        <v>20.5</v>
      </c>
      <c r="O411">
        <v>0.6</v>
      </c>
      <c r="P411">
        <v>1</v>
      </c>
      <c r="Q411">
        <v>3</v>
      </c>
      <c r="R411">
        <v>43.1</v>
      </c>
      <c r="S411">
        <v>20.1</v>
      </c>
      <c r="T411">
        <v>6.9</v>
      </c>
      <c r="U411">
        <v>85.8</v>
      </c>
      <c r="V411">
        <v>59</v>
      </c>
      <c r="W411">
        <v>62143914</v>
      </c>
      <c r="X411">
        <v>0</v>
      </c>
      <c r="Y411">
        <v>155.35</v>
      </c>
      <c r="Z411">
        <v>74.17</v>
      </c>
      <c r="AA411">
        <v>14.75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62143915</v>
      </c>
      <c r="AK411">
        <v>-1</v>
      </c>
      <c r="AL411">
        <v>131.49</v>
      </c>
      <c r="AM411">
        <v>66.74</v>
      </c>
      <c r="AN411">
        <v>8.95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70151257</v>
      </c>
      <c r="AX411">
        <v>1</v>
      </c>
      <c r="AY411">
        <v>26.78</v>
      </c>
      <c r="AZ411">
        <v>47.95</v>
      </c>
      <c r="BA411">
        <v>9.89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440304</v>
      </c>
      <c r="BK411">
        <v>-1</v>
      </c>
      <c r="BL411">
        <v>153.63</v>
      </c>
      <c r="BM411">
        <v>48.67</v>
      </c>
      <c r="BN411">
        <v>4.81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8230703</v>
      </c>
      <c r="BX411">
        <v>-1</v>
      </c>
      <c r="BY411">
        <v>159.86</v>
      </c>
      <c r="BZ411">
        <v>159.86</v>
      </c>
      <c r="CA411">
        <v>89.99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8230703</v>
      </c>
      <c r="CK411">
        <v>-1</v>
      </c>
      <c r="CL411">
        <v>159.86</v>
      </c>
      <c r="CM411">
        <v>159.86</v>
      </c>
      <c r="CN411">
        <v>89.99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</row>
    <row r="412" spans="1:100" ht="12.75">
      <c r="A412" s="9">
        <v>1</v>
      </c>
      <c r="B412">
        <v>2515400.69</v>
      </c>
      <c r="C412">
        <v>6859620.27</v>
      </c>
      <c r="D412">
        <v>166.25</v>
      </c>
      <c r="E412">
        <v>3</v>
      </c>
      <c r="F412">
        <v>146.67</v>
      </c>
      <c r="G412">
        <v>0.077</v>
      </c>
      <c r="H412">
        <v>0.2541</v>
      </c>
      <c r="I412">
        <v>0.4973</v>
      </c>
      <c r="J412">
        <v>0.55</v>
      </c>
      <c r="K412">
        <v>19.5</v>
      </c>
      <c r="L412">
        <v>19.59</v>
      </c>
      <c r="M412">
        <v>3.52</v>
      </c>
      <c r="N412">
        <v>17.6</v>
      </c>
      <c r="O412">
        <v>0.6</v>
      </c>
      <c r="P412">
        <v>1</v>
      </c>
      <c r="Q412">
        <v>3</v>
      </c>
      <c r="R412">
        <v>46.8</v>
      </c>
      <c r="S412">
        <v>23.1</v>
      </c>
      <c r="T412">
        <v>4.2</v>
      </c>
      <c r="U412">
        <v>95</v>
      </c>
      <c r="V412">
        <v>62</v>
      </c>
      <c r="W412">
        <v>62143914</v>
      </c>
      <c r="X412">
        <v>0</v>
      </c>
      <c r="Y412">
        <v>154.76</v>
      </c>
      <c r="Z412">
        <v>74.28</v>
      </c>
      <c r="AA412">
        <v>14.93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62143915</v>
      </c>
      <c r="AK412">
        <v>-1</v>
      </c>
      <c r="AL412">
        <v>132.94</v>
      </c>
      <c r="AM412">
        <v>66.84</v>
      </c>
      <c r="AN412">
        <v>8.86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70151257</v>
      </c>
      <c r="AX412">
        <v>1</v>
      </c>
      <c r="AY412">
        <v>27.38</v>
      </c>
      <c r="AZ412">
        <v>47.99</v>
      </c>
      <c r="BA412">
        <v>9.9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440304</v>
      </c>
      <c r="BK412">
        <v>-1</v>
      </c>
      <c r="BL412">
        <v>154.99</v>
      </c>
      <c r="BM412">
        <v>48.8</v>
      </c>
      <c r="BN412">
        <v>4.9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8230703</v>
      </c>
      <c r="BX412">
        <v>-1</v>
      </c>
      <c r="BY412">
        <v>159.86</v>
      </c>
      <c r="BZ412">
        <v>159.86</v>
      </c>
      <c r="CA412">
        <v>89.99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8230703</v>
      </c>
      <c r="CK412">
        <v>-1</v>
      </c>
      <c r="CL412">
        <v>159.86</v>
      </c>
      <c r="CM412">
        <v>159.86</v>
      </c>
      <c r="CN412">
        <v>89.99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</row>
    <row r="413" spans="1:100" ht="12.75">
      <c r="A413" s="9">
        <v>1</v>
      </c>
      <c r="B413">
        <v>2515400.93</v>
      </c>
      <c r="C413">
        <v>6859617.34</v>
      </c>
      <c r="D413">
        <v>166.29</v>
      </c>
      <c r="E413">
        <v>3</v>
      </c>
      <c r="F413">
        <v>146.81</v>
      </c>
      <c r="G413">
        <v>0.0745</v>
      </c>
      <c r="H413">
        <v>0.7743</v>
      </c>
      <c r="I413">
        <v>0.654</v>
      </c>
      <c r="J413">
        <v>0.5</v>
      </c>
      <c r="K413">
        <v>19.55</v>
      </c>
      <c r="L413">
        <v>19.47</v>
      </c>
      <c r="M413">
        <v>4.45</v>
      </c>
      <c r="N413">
        <v>19.8</v>
      </c>
      <c r="O413">
        <v>0.6</v>
      </c>
      <c r="P413">
        <v>1</v>
      </c>
      <c r="Q413">
        <v>3</v>
      </c>
      <c r="R413">
        <v>49.8</v>
      </c>
      <c r="S413">
        <v>22.8</v>
      </c>
      <c r="T413">
        <v>3.4</v>
      </c>
      <c r="U413">
        <v>95</v>
      </c>
      <c r="V413">
        <v>97</v>
      </c>
      <c r="W413">
        <v>62143914</v>
      </c>
      <c r="X413">
        <v>0</v>
      </c>
      <c r="Y413">
        <v>154.35</v>
      </c>
      <c r="Z413">
        <v>74.34</v>
      </c>
      <c r="AA413">
        <v>15.05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62143915</v>
      </c>
      <c r="AK413">
        <v>-1</v>
      </c>
      <c r="AL413">
        <v>133.92</v>
      </c>
      <c r="AM413">
        <v>66.89</v>
      </c>
      <c r="AN413">
        <v>8.79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70151257</v>
      </c>
      <c r="AX413">
        <v>1</v>
      </c>
      <c r="AY413">
        <v>27.78</v>
      </c>
      <c r="AZ413">
        <v>48.02</v>
      </c>
      <c r="BA413">
        <v>9.91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440304</v>
      </c>
      <c r="BK413">
        <v>-1</v>
      </c>
      <c r="BL413">
        <v>155.91</v>
      </c>
      <c r="BM413">
        <v>48.88</v>
      </c>
      <c r="BN413">
        <v>4.96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8230703</v>
      </c>
      <c r="BX413">
        <v>-1</v>
      </c>
      <c r="BY413">
        <v>159.86</v>
      </c>
      <c r="BZ413">
        <v>159.86</v>
      </c>
      <c r="CA413">
        <v>89.99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8230703</v>
      </c>
      <c r="CK413">
        <v>-1</v>
      </c>
      <c r="CL413">
        <v>159.86</v>
      </c>
      <c r="CM413">
        <v>159.86</v>
      </c>
      <c r="CN413">
        <v>89.99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</row>
    <row r="414" spans="1:100" ht="12.75">
      <c r="A414" s="9">
        <v>1</v>
      </c>
      <c r="B414">
        <v>2515402.04</v>
      </c>
      <c r="C414">
        <v>6859614.97</v>
      </c>
      <c r="D414">
        <v>166.57</v>
      </c>
      <c r="E414">
        <v>3</v>
      </c>
      <c r="F414">
        <v>146.71</v>
      </c>
      <c r="G414">
        <v>0.0869</v>
      </c>
      <c r="H414">
        <v>0.3965</v>
      </c>
      <c r="I414">
        <v>0.4444</v>
      </c>
      <c r="J414">
        <v>0.54</v>
      </c>
      <c r="K414">
        <v>19.82</v>
      </c>
      <c r="L414">
        <v>19.86</v>
      </c>
      <c r="M414">
        <v>4.25</v>
      </c>
      <c r="N414">
        <v>19.6</v>
      </c>
      <c r="O414">
        <v>0.6</v>
      </c>
      <c r="P414">
        <v>1</v>
      </c>
      <c r="Q414">
        <v>3</v>
      </c>
      <c r="R414">
        <v>47</v>
      </c>
      <c r="S414">
        <v>22.2</v>
      </c>
      <c r="T414">
        <v>1.9</v>
      </c>
      <c r="U414">
        <v>93</v>
      </c>
      <c r="V414">
        <v>119</v>
      </c>
      <c r="W414">
        <v>62143914</v>
      </c>
      <c r="X414">
        <v>0</v>
      </c>
      <c r="Y414">
        <v>154.15</v>
      </c>
      <c r="Z414">
        <v>74.44</v>
      </c>
      <c r="AA414">
        <v>15.18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62143915</v>
      </c>
      <c r="AK414">
        <v>-1</v>
      </c>
      <c r="AL414">
        <v>134.87</v>
      </c>
      <c r="AM414">
        <v>66.99</v>
      </c>
      <c r="AN414">
        <v>8.79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70151257</v>
      </c>
      <c r="AX414">
        <v>1</v>
      </c>
      <c r="AY414">
        <v>28.13</v>
      </c>
      <c r="AZ414">
        <v>48.06</v>
      </c>
      <c r="BA414">
        <v>9.9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440304</v>
      </c>
      <c r="BK414">
        <v>-1</v>
      </c>
      <c r="BL414">
        <v>156.45</v>
      </c>
      <c r="BM414">
        <v>48.97</v>
      </c>
      <c r="BN414">
        <v>5.03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8230703</v>
      </c>
      <c r="BX414">
        <v>-1</v>
      </c>
      <c r="BY414">
        <v>159.86</v>
      </c>
      <c r="BZ414">
        <v>159.86</v>
      </c>
      <c r="CA414">
        <v>89.99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8230703</v>
      </c>
      <c r="CK414">
        <v>-1</v>
      </c>
      <c r="CL414">
        <v>159.86</v>
      </c>
      <c r="CM414">
        <v>159.86</v>
      </c>
      <c r="CN414">
        <v>89.99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</row>
    <row r="415" spans="1:100" ht="12.75">
      <c r="A415" s="9">
        <v>1</v>
      </c>
      <c r="B415">
        <v>2515404.33</v>
      </c>
      <c r="C415">
        <v>6859613.89</v>
      </c>
      <c r="D415">
        <v>164.97</v>
      </c>
      <c r="E415">
        <v>3</v>
      </c>
      <c r="F415">
        <v>146.74</v>
      </c>
      <c r="G415">
        <v>-3.7049</v>
      </c>
      <c r="H415">
        <v>69.6774</v>
      </c>
      <c r="I415">
        <v>1.3286</v>
      </c>
      <c r="J415">
        <v>33</v>
      </c>
      <c r="K415">
        <v>18.19</v>
      </c>
      <c r="L415">
        <v>18.23</v>
      </c>
      <c r="M415">
        <v>4.34</v>
      </c>
      <c r="N415">
        <v>18.7</v>
      </c>
      <c r="O415">
        <v>0.6</v>
      </c>
      <c r="P415">
        <v>1</v>
      </c>
      <c r="Q415">
        <v>3</v>
      </c>
      <c r="R415">
        <v>50.7</v>
      </c>
      <c r="S415">
        <v>23.8</v>
      </c>
      <c r="T415">
        <v>1.9</v>
      </c>
      <c r="U415">
        <v>106.4</v>
      </c>
      <c r="V415">
        <v>68</v>
      </c>
      <c r="W415">
        <v>62143914</v>
      </c>
      <c r="X415">
        <v>0</v>
      </c>
      <c r="Y415">
        <v>154.32</v>
      </c>
      <c r="Z415">
        <v>74.56</v>
      </c>
      <c r="AA415">
        <v>15.28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62143915</v>
      </c>
      <c r="AK415">
        <v>0</v>
      </c>
      <c r="AL415">
        <v>135.59</v>
      </c>
      <c r="AM415">
        <v>67.12</v>
      </c>
      <c r="AN415">
        <v>8.86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70151257</v>
      </c>
      <c r="AX415">
        <v>1</v>
      </c>
      <c r="AY415">
        <v>28.36</v>
      </c>
      <c r="AZ415">
        <v>48.13</v>
      </c>
      <c r="BA415">
        <v>9.85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440304</v>
      </c>
      <c r="BK415">
        <v>-1</v>
      </c>
      <c r="BL415">
        <v>156.34</v>
      </c>
      <c r="BM415">
        <v>49.04</v>
      </c>
      <c r="BN415">
        <v>5.11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8230703</v>
      </c>
      <c r="BX415">
        <v>-1</v>
      </c>
      <c r="BY415">
        <v>159.86</v>
      </c>
      <c r="BZ415">
        <v>159.86</v>
      </c>
      <c r="CA415">
        <v>89.99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8230703</v>
      </c>
      <c r="CK415">
        <v>-1</v>
      </c>
      <c r="CL415">
        <v>159.86</v>
      </c>
      <c r="CM415">
        <v>159.86</v>
      </c>
      <c r="CN415">
        <v>89.99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</row>
    <row r="416" spans="1:100" ht="12.75">
      <c r="A416" s="9">
        <v>1</v>
      </c>
      <c r="B416">
        <v>2515407.06</v>
      </c>
      <c r="C416">
        <v>6859619.04</v>
      </c>
      <c r="D416">
        <v>167.3</v>
      </c>
      <c r="E416">
        <v>3</v>
      </c>
      <c r="F416">
        <v>146.99</v>
      </c>
      <c r="G416">
        <v>0.0913</v>
      </c>
      <c r="H416">
        <v>-0.0355</v>
      </c>
      <c r="I416">
        <v>0.4805</v>
      </c>
      <c r="J416">
        <v>0.51</v>
      </c>
      <c r="K416">
        <v>20.13</v>
      </c>
      <c r="L416">
        <v>20.31</v>
      </c>
      <c r="M416">
        <v>3.63</v>
      </c>
      <c r="N416">
        <v>18.4</v>
      </c>
      <c r="O416">
        <v>0.6</v>
      </c>
      <c r="P416">
        <v>1</v>
      </c>
      <c r="Q416">
        <v>3</v>
      </c>
      <c r="R416">
        <v>49.6</v>
      </c>
      <c r="S416">
        <v>17.9</v>
      </c>
      <c r="T416">
        <v>4.8</v>
      </c>
      <c r="U416">
        <v>85.1</v>
      </c>
      <c r="V416">
        <v>103</v>
      </c>
      <c r="W416">
        <v>62143914</v>
      </c>
      <c r="X416">
        <v>0</v>
      </c>
      <c r="Y416">
        <v>155.48</v>
      </c>
      <c r="Z416">
        <v>74.63</v>
      </c>
      <c r="AA416">
        <v>15.24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62143915</v>
      </c>
      <c r="AK416">
        <v>-1</v>
      </c>
      <c r="AL416">
        <v>134.41</v>
      </c>
      <c r="AM416">
        <v>67.2</v>
      </c>
      <c r="AN416">
        <v>9.15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70151257</v>
      </c>
      <c r="AX416">
        <v>1</v>
      </c>
      <c r="AY416">
        <v>27.76</v>
      </c>
      <c r="AZ416">
        <v>48.14</v>
      </c>
      <c r="BA416">
        <v>9.76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440304</v>
      </c>
      <c r="BK416">
        <v>-1</v>
      </c>
      <c r="BL416">
        <v>154.15</v>
      </c>
      <c r="BM416">
        <v>48.96</v>
      </c>
      <c r="BN416">
        <v>5.11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8230703</v>
      </c>
      <c r="BX416">
        <v>-1</v>
      </c>
      <c r="BY416">
        <v>159.86</v>
      </c>
      <c r="BZ416">
        <v>159.86</v>
      </c>
      <c r="CA416">
        <v>89.99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8230703</v>
      </c>
      <c r="CK416">
        <v>-1</v>
      </c>
      <c r="CL416">
        <v>159.86</v>
      </c>
      <c r="CM416">
        <v>159.86</v>
      </c>
      <c r="CN416">
        <v>89.99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</row>
    <row r="417" spans="1:100" ht="12.75">
      <c r="A417" s="9">
        <v>1</v>
      </c>
      <c r="B417">
        <v>2515408.14</v>
      </c>
      <c r="C417">
        <v>6859616.44</v>
      </c>
      <c r="D417">
        <v>164.7</v>
      </c>
      <c r="E417">
        <v>3</v>
      </c>
      <c r="F417">
        <v>147.01</v>
      </c>
      <c r="G417">
        <v>0.0895</v>
      </c>
      <c r="H417">
        <v>0.3813</v>
      </c>
      <c r="I417">
        <v>0.3154</v>
      </c>
      <c r="J417">
        <v>0.51</v>
      </c>
      <c r="K417">
        <v>17.71</v>
      </c>
      <c r="L417">
        <v>17.69</v>
      </c>
      <c r="M417">
        <v>3.93</v>
      </c>
      <c r="N417">
        <v>17.3</v>
      </c>
      <c r="O417">
        <v>0.6</v>
      </c>
      <c r="P417">
        <v>1</v>
      </c>
      <c r="Q417">
        <v>3</v>
      </c>
      <c r="R417">
        <v>53.8</v>
      </c>
      <c r="S417">
        <v>19.5</v>
      </c>
      <c r="T417">
        <v>2.9</v>
      </c>
      <c r="U417">
        <v>105.5</v>
      </c>
      <c r="V417">
        <v>143</v>
      </c>
      <c r="W417">
        <v>62143914</v>
      </c>
      <c r="X417">
        <v>0</v>
      </c>
      <c r="Y417">
        <v>155.24</v>
      </c>
      <c r="Z417">
        <v>74.7</v>
      </c>
      <c r="AA417">
        <v>15.33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62143915</v>
      </c>
      <c r="AK417">
        <v>0</v>
      </c>
      <c r="AL417">
        <v>135.39</v>
      </c>
      <c r="AM417">
        <v>67.28</v>
      </c>
      <c r="AN417">
        <v>9.11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70151257</v>
      </c>
      <c r="AX417">
        <v>1</v>
      </c>
      <c r="AY417">
        <v>28.15</v>
      </c>
      <c r="AZ417">
        <v>48.19</v>
      </c>
      <c r="BA417">
        <v>9.74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440304</v>
      </c>
      <c r="BK417">
        <v>-1</v>
      </c>
      <c r="BL417">
        <v>154.79</v>
      </c>
      <c r="BM417">
        <v>49.04</v>
      </c>
      <c r="BN417">
        <v>5.18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8230703</v>
      </c>
      <c r="BX417">
        <v>-1</v>
      </c>
      <c r="BY417">
        <v>159.86</v>
      </c>
      <c r="BZ417">
        <v>159.86</v>
      </c>
      <c r="CA417">
        <v>89.99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8230703</v>
      </c>
      <c r="CK417">
        <v>-1</v>
      </c>
      <c r="CL417">
        <v>159.86</v>
      </c>
      <c r="CM417">
        <v>159.86</v>
      </c>
      <c r="CN417">
        <v>89.99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</row>
    <row r="418" spans="1:100" ht="12.75">
      <c r="A418" s="9">
        <v>1</v>
      </c>
      <c r="B418">
        <v>2515410.58</v>
      </c>
      <c r="C418">
        <v>6859617.93</v>
      </c>
      <c r="D418">
        <v>163.06</v>
      </c>
      <c r="E418">
        <v>3</v>
      </c>
      <c r="F418">
        <v>147.38</v>
      </c>
      <c r="G418">
        <v>0.1244</v>
      </c>
      <c r="H418">
        <v>-0.2982</v>
      </c>
      <c r="I418">
        <v>0.2203</v>
      </c>
      <c r="J418">
        <v>0.47</v>
      </c>
      <c r="K418">
        <v>15.65</v>
      </c>
      <c r="L418">
        <v>15.68</v>
      </c>
      <c r="M418">
        <v>3.3</v>
      </c>
      <c r="N418">
        <v>14.5</v>
      </c>
      <c r="O418">
        <v>0.6</v>
      </c>
      <c r="P418">
        <v>1</v>
      </c>
      <c r="Q418">
        <v>3</v>
      </c>
      <c r="R418">
        <v>65.7</v>
      </c>
      <c r="S418">
        <v>24.9</v>
      </c>
      <c r="T418">
        <v>11.3</v>
      </c>
      <c r="U418">
        <v>110.6</v>
      </c>
      <c r="V418">
        <v>83</v>
      </c>
      <c r="W418">
        <v>62143914</v>
      </c>
      <c r="X418">
        <v>0</v>
      </c>
      <c r="Y418">
        <v>155.8</v>
      </c>
      <c r="Z418">
        <v>74.77</v>
      </c>
      <c r="AA418">
        <v>15.35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62143915</v>
      </c>
      <c r="AK418">
        <v>0</v>
      </c>
      <c r="AL418">
        <v>135.31</v>
      </c>
      <c r="AM418">
        <v>67.38</v>
      </c>
      <c r="AN418">
        <v>9.25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70151257</v>
      </c>
      <c r="AX418">
        <v>1</v>
      </c>
      <c r="AY418">
        <v>28.03</v>
      </c>
      <c r="AZ418">
        <v>48.24</v>
      </c>
      <c r="BA418">
        <v>9.67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440304</v>
      </c>
      <c r="BK418">
        <v>-1</v>
      </c>
      <c r="BL418">
        <v>153.86</v>
      </c>
      <c r="BM418">
        <v>49.05</v>
      </c>
      <c r="BN418">
        <v>5.22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8230703</v>
      </c>
      <c r="BX418">
        <v>-1</v>
      </c>
      <c r="BY418">
        <v>159.86</v>
      </c>
      <c r="BZ418">
        <v>159.86</v>
      </c>
      <c r="CA418">
        <v>89.99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8230703</v>
      </c>
      <c r="CK418">
        <v>-1</v>
      </c>
      <c r="CL418">
        <v>159.86</v>
      </c>
      <c r="CM418">
        <v>159.86</v>
      </c>
      <c r="CN418">
        <v>89.99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</row>
    <row r="419" spans="1:100" ht="12.75">
      <c r="A419" s="9">
        <v>1</v>
      </c>
      <c r="B419">
        <v>2515410.14</v>
      </c>
      <c r="C419">
        <v>6859613.54</v>
      </c>
      <c r="D419">
        <v>165.7</v>
      </c>
      <c r="E419">
        <v>3</v>
      </c>
      <c r="F419">
        <v>146.98</v>
      </c>
      <c r="G419">
        <v>0.1127</v>
      </c>
      <c r="H419">
        <v>0.0595</v>
      </c>
      <c r="I419">
        <v>0.3238</v>
      </c>
      <c r="J419">
        <v>0.49</v>
      </c>
      <c r="K419">
        <v>18.67</v>
      </c>
      <c r="L419">
        <v>18.73</v>
      </c>
      <c r="M419">
        <v>4.34</v>
      </c>
      <c r="N419">
        <v>19</v>
      </c>
      <c r="O419">
        <v>0.6</v>
      </c>
      <c r="P419">
        <v>1</v>
      </c>
      <c r="Q419">
        <v>3</v>
      </c>
      <c r="R419">
        <v>50.2</v>
      </c>
      <c r="S419">
        <v>19.9</v>
      </c>
      <c r="T419">
        <v>3.5</v>
      </c>
      <c r="U419">
        <v>83.8</v>
      </c>
      <c r="V419">
        <v>160</v>
      </c>
      <c r="W419">
        <v>62143914</v>
      </c>
      <c r="X419">
        <v>0</v>
      </c>
      <c r="Y419">
        <v>155.08</v>
      </c>
      <c r="Z419">
        <v>74.86</v>
      </c>
      <c r="AA419">
        <v>15.53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62143915</v>
      </c>
      <c r="AK419">
        <v>0</v>
      </c>
      <c r="AL419">
        <v>136.61</v>
      </c>
      <c r="AM419">
        <v>67.44</v>
      </c>
      <c r="AN419">
        <v>9.15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70151257</v>
      </c>
      <c r="AX419">
        <v>1</v>
      </c>
      <c r="AY419">
        <v>28.61</v>
      </c>
      <c r="AZ419">
        <v>48.26</v>
      </c>
      <c r="BA419">
        <v>9.72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440304</v>
      </c>
      <c r="BK419">
        <v>-1</v>
      </c>
      <c r="BL419">
        <v>155.32</v>
      </c>
      <c r="BM419">
        <v>49.17</v>
      </c>
      <c r="BN419">
        <v>5.29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8230703</v>
      </c>
      <c r="BX419">
        <v>-1</v>
      </c>
      <c r="BY419">
        <v>159.86</v>
      </c>
      <c r="BZ419">
        <v>159.86</v>
      </c>
      <c r="CA419">
        <v>89.99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8230703</v>
      </c>
      <c r="CK419">
        <v>-1</v>
      </c>
      <c r="CL419">
        <v>159.86</v>
      </c>
      <c r="CM419">
        <v>159.86</v>
      </c>
      <c r="CN419">
        <v>89.99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</row>
    <row r="420" spans="1:100" ht="12.75">
      <c r="A420" s="9">
        <v>1</v>
      </c>
      <c r="B420">
        <v>2515392.5</v>
      </c>
      <c r="C420">
        <v>6859661.99</v>
      </c>
      <c r="D420">
        <v>162.72</v>
      </c>
      <c r="E420">
        <v>1</v>
      </c>
      <c r="F420">
        <v>148.28</v>
      </c>
      <c r="G420">
        <v>0.15</v>
      </c>
      <c r="H420">
        <v>0.6</v>
      </c>
      <c r="I420">
        <v>0.7</v>
      </c>
      <c r="J420">
        <v>1.61</v>
      </c>
      <c r="K420">
        <v>14.4</v>
      </c>
      <c r="L420">
        <v>14.44</v>
      </c>
      <c r="M420">
        <v>5.53</v>
      </c>
      <c r="N420">
        <v>24</v>
      </c>
      <c r="O420">
        <v>0.6</v>
      </c>
      <c r="P420">
        <v>1</v>
      </c>
      <c r="Q420">
        <v>3</v>
      </c>
      <c r="R420">
        <v>51.4</v>
      </c>
      <c r="S420">
        <v>19.8</v>
      </c>
      <c r="T420">
        <v>3.8</v>
      </c>
      <c r="U420">
        <v>76.4</v>
      </c>
      <c r="V420">
        <v>57</v>
      </c>
      <c r="W420">
        <v>62143914</v>
      </c>
      <c r="X420">
        <v>0</v>
      </c>
      <c r="Y420">
        <v>160.75</v>
      </c>
      <c r="Z420">
        <v>73.08</v>
      </c>
      <c r="AA420">
        <v>13.13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62143915</v>
      </c>
      <c r="AK420">
        <v>-1</v>
      </c>
      <c r="AL420">
        <v>119.7</v>
      </c>
      <c r="AM420">
        <v>65.8</v>
      </c>
      <c r="AN420">
        <v>9.8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70151257</v>
      </c>
      <c r="AX420">
        <v>1</v>
      </c>
      <c r="AY420">
        <v>21.49</v>
      </c>
      <c r="AZ420">
        <v>47.53</v>
      </c>
      <c r="BA420">
        <v>9.89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440304</v>
      </c>
      <c r="BK420">
        <v>-1</v>
      </c>
      <c r="BL420">
        <v>139.98</v>
      </c>
      <c r="BM420">
        <v>47.51</v>
      </c>
      <c r="BN420">
        <v>4.08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8230703</v>
      </c>
      <c r="BX420">
        <v>-1</v>
      </c>
      <c r="BY420">
        <v>159.86</v>
      </c>
      <c r="BZ420">
        <v>159.86</v>
      </c>
      <c r="CA420">
        <v>89.99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8230703</v>
      </c>
      <c r="CK420">
        <v>-1</v>
      </c>
      <c r="CL420">
        <v>159.86</v>
      </c>
      <c r="CM420">
        <v>159.86</v>
      </c>
      <c r="CN420">
        <v>89.99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</row>
    <row r="421" spans="1:100" ht="12.75">
      <c r="A421" s="9">
        <v>1</v>
      </c>
      <c r="B421">
        <v>2515394.39</v>
      </c>
      <c r="C421">
        <v>6859664.26</v>
      </c>
      <c r="D421">
        <v>164.03</v>
      </c>
      <c r="E421">
        <v>3</v>
      </c>
      <c r="F421">
        <v>148.58</v>
      </c>
      <c r="G421">
        <v>0.1019</v>
      </c>
      <c r="H421">
        <v>0.2282</v>
      </c>
      <c r="I421">
        <v>0.4337</v>
      </c>
      <c r="J421">
        <v>0.47</v>
      </c>
      <c r="K421">
        <v>15.44</v>
      </c>
      <c r="L421">
        <v>15.44</v>
      </c>
      <c r="M421">
        <v>3.6</v>
      </c>
      <c r="N421">
        <v>15</v>
      </c>
      <c r="O421">
        <v>0.6</v>
      </c>
      <c r="P421">
        <v>1</v>
      </c>
      <c r="Q421">
        <v>3</v>
      </c>
      <c r="R421">
        <v>30.8</v>
      </c>
      <c r="S421">
        <v>18</v>
      </c>
      <c r="T421">
        <v>2.8</v>
      </c>
      <c r="U421">
        <v>74.3</v>
      </c>
      <c r="V421">
        <v>49</v>
      </c>
      <c r="W421">
        <v>62143914</v>
      </c>
      <c r="X421">
        <v>0</v>
      </c>
      <c r="Y421">
        <v>161.46</v>
      </c>
      <c r="Z421">
        <v>73.15</v>
      </c>
      <c r="AA421">
        <v>13.15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62143915</v>
      </c>
      <c r="AK421">
        <v>-1</v>
      </c>
      <c r="AL421">
        <v>119.56</v>
      </c>
      <c r="AM421">
        <v>65.88</v>
      </c>
      <c r="AN421">
        <v>9.98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70151257</v>
      </c>
      <c r="AX421">
        <v>1</v>
      </c>
      <c r="AY421">
        <v>21.21</v>
      </c>
      <c r="AZ421">
        <v>47.55</v>
      </c>
      <c r="BA421">
        <v>9.85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440304</v>
      </c>
      <c r="BK421">
        <v>-1</v>
      </c>
      <c r="BL421">
        <v>138.72</v>
      </c>
      <c r="BM421">
        <v>47.49</v>
      </c>
      <c r="BN421">
        <v>4.13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8230703</v>
      </c>
      <c r="BX421">
        <v>-1</v>
      </c>
      <c r="BY421">
        <v>159.86</v>
      </c>
      <c r="BZ421">
        <v>159.86</v>
      </c>
      <c r="CA421">
        <v>89.99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8230703</v>
      </c>
      <c r="CK421">
        <v>-1</v>
      </c>
      <c r="CL421">
        <v>159.86</v>
      </c>
      <c r="CM421">
        <v>159.86</v>
      </c>
      <c r="CN421">
        <v>89.99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</row>
    <row r="422" spans="1:100" ht="12.75">
      <c r="A422" s="9">
        <v>1</v>
      </c>
      <c r="B422">
        <v>2515390.25</v>
      </c>
      <c r="C422">
        <v>6859659.64</v>
      </c>
      <c r="D422">
        <v>163.2</v>
      </c>
      <c r="E422">
        <v>3</v>
      </c>
      <c r="F422">
        <v>148.3</v>
      </c>
      <c r="G422">
        <v>0.0999</v>
      </c>
      <c r="H422">
        <v>0.192</v>
      </c>
      <c r="I422">
        <v>0.2498</v>
      </c>
      <c r="J422">
        <v>0.48</v>
      </c>
      <c r="K422">
        <v>14.95</v>
      </c>
      <c r="L422">
        <v>14.9</v>
      </c>
      <c r="M422">
        <v>3.36</v>
      </c>
      <c r="N422">
        <v>14.1</v>
      </c>
      <c r="O422">
        <v>0.6</v>
      </c>
      <c r="P422">
        <v>1</v>
      </c>
      <c r="Q422">
        <v>3</v>
      </c>
      <c r="R422">
        <v>41</v>
      </c>
      <c r="S422">
        <v>14</v>
      </c>
      <c r="T422">
        <v>8.6</v>
      </c>
      <c r="U422">
        <v>68.6</v>
      </c>
      <c r="V422">
        <v>48</v>
      </c>
      <c r="W422">
        <v>62143914</v>
      </c>
      <c r="X422">
        <v>0</v>
      </c>
      <c r="Y422">
        <v>159.97</v>
      </c>
      <c r="Z422">
        <v>73.02</v>
      </c>
      <c r="AA422">
        <v>13.11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62143915</v>
      </c>
      <c r="AK422">
        <v>-1</v>
      </c>
      <c r="AL422">
        <v>119.77</v>
      </c>
      <c r="AM422">
        <v>65.71</v>
      </c>
      <c r="AN422">
        <v>9.63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70151257</v>
      </c>
      <c r="AX422">
        <v>1</v>
      </c>
      <c r="AY422">
        <v>21.76</v>
      </c>
      <c r="AZ422">
        <v>47.49</v>
      </c>
      <c r="BA422">
        <v>9.95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440304</v>
      </c>
      <c r="BK422">
        <v>-1</v>
      </c>
      <c r="BL422">
        <v>141.35</v>
      </c>
      <c r="BM422">
        <v>47.53</v>
      </c>
      <c r="BN422">
        <v>4.03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8230703</v>
      </c>
      <c r="BX422">
        <v>-1</v>
      </c>
      <c r="BY422">
        <v>159.86</v>
      </c>
      <c r="BZ422">
        <v>159.86</v>
      </c>
      <c r="CA422">
        <v>89.99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8230703</v>
      </c>
      <c r="CK422">
        <v>-1</v>
      </c>
      <c r="CL422">
        <v>159.86</v>
      </c>
      <c r="CM422">
        <v>159.86</v>
      </c>
      <c r="CN422">
        <v>89.99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</row>
    <row r="423" spans="1:100" ht="12.75">
      <c r="A423" s="9">
        <v>1</v>
      </c>
      <c r="B423">
        <v>2515391.13</v>
      </c>
      <c r="C423">
        <v>6859654.02</v>
      </c>
      <c r="D423">
        <v>160.27</v>
      </c>
      <c r="E423">
        <v>3</v>
      </c>
      <c r="F423">
        <v>148.26</v>
      </c>
      <c r="G423">
        <v>0.0862</v>
      </c>
      <c r="H423">
        <v>0.2607</v>
      </c>
      <c r="I423">
        <v>0.1878</v>
      </c>
      <c r="J423">
        <v>0.42</v>
      </c>
      <c r="K423">
        <v>12.03</v>
      </c>
      <c r="L423">
        <v>12.01</v>
      </c>
      <c r="M423">
        <v>2.59</v>
      </c>
      <c r="N423">
        <v>10.4</v>
      </c>
      <c r="O423">
        <v>0.6</v>
      </c>
      <c r="P423">
        <v>1</v>
      </c>
      <c r="Q423">
        <v>3</v>
      </c>
      <c r="R423">
        <v>47</v>
      </c>
      <c r="S423">
        <v>16.1</v>
      </c>
      <c r="T423">
        <v>12.4</v>
      </c>
      <c r="U423">
        <v>74.7</v>
      </c>
      <c r="V423">
        <v>32</v>
      </c>
      <c r="W423">
        <v>62143914</v>
      </c>
      <c r="X423">
        <v>0</v>
      </c>
      <c r="Y423">
        <v>159.05</v>
      </c>
      <c r="Z423">
        <v>73.13</v>
      </c>
      <c r="AA423">
        <v>13.3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62143915</v>
      </c>
      <c r="AK423">
        <v>-1</v>
      </c>
      <c r="AL423">
        <v>121.37</v>
      </c>
      <c r="AM423">
        <v>65.82</v>
      </c>
      <c r="AN423">
        <v>9.44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70151257</v>
      </c>
      <c r="AX423">
        <v>1</v>
      </c>
      <c r="AY423">
        <v>22.55</v>
      </c>
      <c r="AZ423">
        <v>47.56</v>
      </c>
      <c r="BA423">
        <v>9.94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440304</v>
      </c>
      <c r="BK423">
        <v>-1</v>
      </c>
      <c r="BL423">
        <v>143.73</v>
      </c>
      <c r="BM423">
        <v>47.69</v>
      </c>
      <c r="BN423">
        <v>4.11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8230703</v>
      </c>
      <c r="BX423">
        <v>-1</v>
      </c>
      <c r="BY423">
        <v>159.86</v>
      </c>
      <c r="BZ423">
        <v>159.86</v>
      </c>
      <c r="CA423">
        <v>89.99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8230703</v>
      </c>
      <c r="CK423">
        <v>-1</v>
      </c>
      <c r="CL423">
        <v>159.86</v>
      </c>
      <c r="CM423">
        <v>159.86</v>
      </c>
      <c r="CN423">
        <v>89.99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</row>
    <row r="424" spans="1:100" ht="12.75">
      <c r="A424" s="9">
        <v>1</v>
      </c>
      <c r="B424">
        <v>2515385.35</v>
      </c>
      <c r="C424">
        <v>6859654.54</v>
      </c>
      <c r="D424">
        <v>162.97</v>
      </c>
      <c r="E424">
        <v>3</v>
      </c>
      <c r="F424">
        <v>147.94</v>
      </c>
      <c r="G424">
        <v>0.082</v>
      </c>
      <c r="H424">
        <v>0.7457</v>
      </c>
      <c r="I424">
        <v>0.7995</v>
      </c>
      <c r="J424">
        <v>0.39</v>
      </c>
      <c r="K424">
        <v>14.99</v>
      </c>
      <c r="L424">
        <v>15.03</v>
      </c>
      <c r="M424">
        <v>3.96</v>
      </c>
      <c r="N424">
        <v>15.5</v>
      </c>
      <c r="O424">
        <v>0.6</v>
      </c>
      <c r="P424">
        <v>1</v>
      </c>
      <c r="Q424">
        <v>3</v>
      </c>
      <c r="R424">
        <v>46.9</v>
      </c>
      <c r="S424">
        <v>12.6</v>
      </c>
      <c r="T424">
        <v>17.8</v>
      </c>
      <c r="U424">
        <v>72.4</v>
      </c>
      <c r="V424">
        <v>56</v>
      </c>
      <c r="W424">
        <v>62143914</v>
      </c>
      <c r="X424">
        <v>0</v>
      </c>
      <c r="Y424">
        <v>158.27</v>
      </c>
      <c r="Z424">
        <v>72.86</v>
      </c>
      <c r="AA424">
        <v>13.08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62143915</v>
      </c>
      <c r="AK424">
        <v>-1</v>
      </c>
      <c r="AL424">
        <v>119.93</v>
      </c>
      <c r="AM424">
        <v>65.52</v>
      </c>
      <c r="AN424">
        <v>9.24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70151257</v>
      </c>
      <c r="AX424">
        <v>1</v>
      </c>
      <c r="AY424">
        <v>22.36</v>
      </c>
      <c r="AZ424">
        <v>47.42</v>
      </c>
      <c r="BA424">
        <v>10.08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440304</v>
      </c>
      <c r="BK424">
        <v>-1</v>
      </c>
      <c r="BL424">
        <v>144.43</v>
      </c>
      <c r="BM424">
        <v>47.57</v>
      </c>
      <c r="BN424">
        <v>3.93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8230703</v>
      </c>
      <c r="BX424">
        <v>-1</v>
      </c>
      <c r="BY424">
        <v>159.86</v>
      </c>
      <c r="BZ424">
        <v>159.86</v>
      </c>
      <c r="CA424">
        <v>89.99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8230703</v>
      </c>
      <c r="CK424">
        <v>-1</v>
      </c>
      <c r="CL424">
        <v>159.86</v>
      </c>
      <c r="CM424">
        <v>159.86</v>
      </c>
      <c r="CN424">
        <v>89.99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</row>
    <row r="425" spans="1:100" ht="12.75">
      <c r="A425" s="9">
        <v>1</v>
      </c>
      <c r="B425">
        <v>2515387.46</v>
      </c>
      <c r="C425">
        <v>6859651.17</v>
      </c>
      <c r="D425">
        <v>158.05</v>
      </c>
      <c r="E425">
        <v>1</v>
      </c>
      <c r="F425">
        <v>147.79</v>
      </c>
      <c r="G425">
        <v>0.1129</v>
      </c>
      <c r="H425">
        <v>0.1664</v>
      </c>
      <c r="I425">
        <v>0.6067</v>
      </c>
      <c r="J425">
        <v>0.3</v>
      </c>
      <c r="K425">
        <v>10.28</v>
      </c>
      <c r="L425">
        <v>10.26</v>
      </c>
      <c r="M425">
        <v>2.65</v>
      </c>
      <c r="N425">
        <v>12.3</v>
      </c>
      <c r="O425">
        <v>0.6</v>
      </c>
      <c r="P425">
        <v>1</v>
      </c>
      <c r="Q425">
        <v>3</v>
      </c>
      <c r="R425">
        <v>56.9</v>
      </c>
      <c r="S425">
        <v>12.6</v>
      </c>
      <c r="T425">
        <v>24.1</v>
      </c>
      <c r="U425">
        <v>75.1</v>
      </c>
      <c r="V425">
        <v>25</v>
      </c>
      <c r="W425">
        <v>62143914</v>
      </c>
      <c r="X425">
        <v>0</v>
      </c>
      <c r="Y425">
        <v>157.97</v>
      </c>
      <c r="Z425">
        <v>72.97</v>
      </c>
      <c r="AA425">
        <v>13.22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62143915</v>
      </c>
      <c r="AK425">
        <v>-1</v>
      </c>
      <c r="AL425">
        <v>121.29</v>
      </c>
      <c r="AM425">
        <v>65.65</v>
      </c>
      <c r="AN425">
        <v>9.17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70151257</v>
      </c>
      <c r="AX425">
        <v>1</v>
      </c>
      <c r="AY425">
        <v>22.85</v>
      </c>
      <c r="AZ425">
        <v>47.51</v>
      </c>
      <c r="BA425">
        <v>10.03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440304</v>
      </c>
      <c r="BK425">
        <v>-1</v>
      </c>
      <c r="BL425">
        <v>145.58</v>
      </c>
      <c r="BM425">
        <v>47.69</v>
      </c>
      <c r="BN425">
        <v>4.03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8230703</v>
      </c>
      <c r="BX425">
        <v>-1</v>
      </c>
      <c r="BY425">
        <v>159.86</v>
      </c>
      <c r="BZ425">
        <v>159.86</v>
      </c>
      <c r="CA425">
        <v>89.99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8230703</v>
      </c>
      <c r="CK425">
        <v>-1</v>
      </c>
      <c r="CL425">
        <v>159.86</v>
      </c>
      <c r="CM425">
        <v>159.86</v>
      </c>
      <c r="CN425">
        <v>89.99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</row>
    <row r="426" spans="1:100" ht="12.75">
      <c r="A426" s="9">
        <v>1</v>
      </c>
      <c r="B426">
        <v>2515376.7</v>
      </c>
      <c r="C426">
        <v>6859653.23</v>
      </c>
      <c r="D426">
        <v>157.07</v>
      </c>
      <c r="E426">
        <v>3</v>
      </c>
      <c r="F426">
        <v>147.38</v>
      </c>
      <c r="G426">
        <v>0.0521</v>
      </c>
      <c r="H426">
        <v>0.4223</v>
      </c>
      <c r="I426">
        <v>0.5345</v>
      </c>
      <c r="J426">
        <v>0.31</v>
      </c>
      <c r="K426">
        <v>9.64</v>
      </c>
      <c r="L426">
        <v>9.69</v>
      </c>
      <c r="M426">
        <v>1.85</v>
      </c>
      <c r="N426">
        <v>7.3</v>
      </c>
      <c r="O426">
        <v>0.6</v>
      </c>
      <c r="P426">
        <v>1</v>
      </c>
      <c r="Q426">
        <v>3</v>
      </c>
      <c r="R426">
        <v>62.4</v>
      </c>
      <c r="S426">
        <v>17.2</v>
      </c>
      <c r="T426">
        <v>11.5</v>
      </c>
      <c r="U426">
        <v>79.6</v>
      </c>
      <c r="V426">
        <v>15</v>
      </c>
      <c r="W426">
        <v>62143914</v>
      </c>
      <c r="X426">
        <v>0</v>
      </c>
      <c r="Y426">
        <v>156.65</v>
      </c>
      <c r="Z426">
        <v>72.38</v>
      </c>
      <c r="AA426">
        <v>12.7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62143915</v>
      </c>
      <c r="AK426">
        <v>-1</v>
      </c>
      <c r="AL426">
        <v>118.19</v>
      </c>
      <c r="AM426">
        <v>65.05</v>
      </c>
      <c r="AN426">
        <v>8.8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70151257</v>
      </c>
      <c r="AX426">
        <v>1</v>
      </c>
      <c r="AY426">
        <v>22.36</v>
      </c>
      <c r="AZ426">
        <v>47.26</v>
      </c>
      <c r="BA426">
        <v>10.26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440304</v>
      </c>
      <c r="BK426">
        <v>-1</v>
      </c>
      <c r="BL426">
        <v>146.64</v>
      </c>
      <c r="BM426">
        <v>47.42</v>
      </c>
      <c r="BN426">
        <v>3.67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8230703</v>
      </c>
      <c r="BX426">
        <v>-1</v>
      </c>
      <c r="BY426">
        <v>159.86</v>
      </c>
      <c r="BZ426">
        <v>159.86</v>
      </c>
      <c r="CA426">
        <v>89.99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8230703</v>
      </c>
      <c r="CK426">
        <v>-1</v>
      </c>
      <c r="CL426">
        <v>159.86</v>
      </c>
      <c r="CM426">
        <v>159.86</v>
      </c>
      <c r="CN426">
        <v>89.99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</row>
    <row r="427" spans="1:100" ht="12.75">
      <c r="A427" s="9">
        <v>1</v>
      </c>
      <c r="B427">
        <v>2515377.52</v>
      </c>
      <c r="C427">
        <v>6859654.52</v>
      </c>
      <c r="D427">
        <v>156.17</v>
      </c>
      <c r="E427">
        <v>3</v>
      </c>
      <c r="F427">
        <v>147.93</v>
      </c>
      <c r="G427">
        <v>0.15</v>
      </c>
      <c r="H427">
        <v>0.6</v>
      </c>
      <c r="I427">
        <v>0.7</v>
      </c>
      <c r="J427">
        <v>0.71</v>
      </c>
      <c r="K427">
        <v>8.1</v>
      </c>
      <c r="L427">
        <v>8.23</v>
      </c>
      <c r="M427">
        <v>3.67</v>
      </c>
      <c r="N427">
        <v>9.9</v>
      </c>
      <c r="O427">
        <v>0.6</v>
      </c>
      <c r="P427">
        <v>1</v>
      </c>
      <c r="Q427">
        <v>3</v>
      </c>
      <c r="R427">
        <v>66.5</v>
      </c>
      <c r="S427">
        <v>8.5</v>
      </c>
      <c r="T427">
        <v>51.8</v>
      </c>
      <c r="U427">
        <v>78.3</v>
      </c>
      <c r="V427">
        <v>12</v>
      </c>
      <c r="W427">
        <v>62143914</v>
      </c>
      <c r="X427">
        <v>0</v>
      </c>
      <c r="Y427">
        <v>157.03</v>
      </c>
      <c r="Z427">
        <v>72.39</v>
      </c>
      <c r="AA427">
        <v>12.68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62143915</v>
      </c>
      <c r="AK427">
        <v>-1</v>
      </c>
      <c r="AL427">
        <v>118.06</v>
      </c>
      <c r="AM427">
        <v>65.07</v>
      </c>
      <c r="AN427">
        <v>8.87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70151257</v>
      </c>
      <c r="AX427">
        <v>1</v>
      </c>
      <c r="AY427">
        <v>22.2</v>
      </c>
      <c r="AZ427">
        <v>47.27</v>
      </c>
      <c r="BA427">
        <v>10.24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440304</v>
      </c>
      <c r="BK427">
        <v>-1</v>
      </c>
      <c r="BL427">
        <v>145.86</v>
      </c>
      <c r="BM427">
        <v>47.4</v>
      </c>
      <c r="BN427">
        <v>3.68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8230703</v>
      </c>
      <c r="BX427">
        <v>-1</v>
      </c>
      <c r="BY427">
        <v>159.86</v>
      </c>
      <c r="BZ427">
        <v>159.86</v>
      </c>
      <c r="CA427">
        <v>89.99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8230703</v>
      </c>
      <c r="CK427">
        <v>-1</v>
      </c>
      <c r="CL427">
        <v>159.86</v>
      </c>
      <c r="CM427">
        <v>159.86</v>
      </c>
      <c r="CN427">
        <v>89.99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</row>
    <row r="428" spans="1:100" ht="12.75">
      <c r="A428" s="9">
        <v>1</v>
      </c>
      <c r="B428">
        <v>2515372.25</v>
      </c>
      <c r="C428">
        <v>6859648.85</v>
      </c>
      <c r="D428">
        <v>154.88</v>
      </c>
      <c r="E428">
        <v>3</v>
      </c>
      <c r="F428">
        <v>147.25</v>
      </c>
      <c r="G428">
        <v>0.0355</v>
      </c>
      <c r="H428">
        <v>0.7756</v>
      </c>
      <c r="I428">
        <v>2.5458</v>
      </c>
      <c r="J428">
        <v>0.27</v>
      </c>
      <c r="K428">
        <v>7.36</v>
      </c>
      <c r="L428">
        <v>7.63</v>
      </c>
      <c r="M428">
        <v>2.09</v>
      </c>
      <c r="N428">
        <v>6.5</v>
      </c>
      <c r="O428">
        <v>0.6</v>
      </c>
      <c r="P428">
        <v>1</v>
      </c>
      <c r="Q428">
        <v>3</v>
      </c>
      <c r="R428">
        <v>40.2</v>
      </c>
      <c r="S428">
        <v>9.9</v>
      </c>
      <c r="T428">
        <v>16.2</v>
      </c>
      <c r="U428">
        <v>51</v>
      </c>
      <c r="V428">
        <v>9</v>
      </c>
      <c r="W428">
        <v>62143914</v>
      </c>
      <c r="X428">
        <v>0</v>
      </c>
      <c r="Y428">
        <v>155.11</v>
      </c>
      <c r="Z428">
        <v>72.21</v>
      </c>
      <c r="AA428">
        <v>12.66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62143915</v>
      </c>
      <c r="AK428">
        <v>-1</v>
      </c>
      <c r="AL428">
        <v>118.22</v>
      </c>
      <c r="AM428">
        <v>64.86</v>
      </c>
      <c r="AN428">
        <v>8.44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70151257</v>
      </c>
      <c r="AX428">
        <v>1</v>
      </c>
      <c r="AY428">
        <v>22.84</v>
      </c>
      <c r="AZ428">
        <v>47.2</v>
      </c>
      <c r="BA428">
        <v>10.37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440304</v>
      </c>
      <c r="BK428">
        <v>-1</v>
      </c>
      <c r="BL428">
        <v>149.7</v>
      </c>
      <c r="BM428">
        <v>47.45</v>
      </c>
      <c r="BN428">
        <v>3.59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8230703</v>
      </c>
      <c r="BX428">
        <v>-1</v>
      </c>
      <c r="BY428">
        <v>159.86</v>
      </c>
      <c r="BZ428">
        <v>159.86</v>
      </c>
      <c r="CA428">
        <v>89.99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8230703</v>
      </c>
      <c r="CK428">
        <v>-1</v>
      </c>
      <c r="CL428">
        <v>159.86</v>
      </c>
      <c r="CM428">
        <v>159.86</v>
      </c>
      <c r="CN428">
        <v>89.99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</row>
    <row r="429" spans="1:100" ht="12.75">
      <c r="A429" s="9">
        <v>1</v>
      </c>
      <c r="B429">
        <v>2515370.49</v>
      </c>
      <c r="C429">
        <v>6859647.22</v>
      </c>
      <c r="D429">
        <v>154.56</v>
      </c>
      <c r="E429">
        <v>3</v>
      </c>
      <c r="F429">
        <v>147.14</v>
      </c>
      <c r="G429">
        <v>0.15</v>
      </c>
      <c r="H429">
        <v>0.6</v>
      </c>
      <c r="I429">
        <v>0.7</v>
      </c>
      <c r="J429">
        <v>0.87</v>
      </c>
      <c r="K429">
        <v>7.44</v>
      </c>
      <c r="L429">
        <v>7.42</v>
      </c>
      <c r="M429">
        <v>3.43</v>
      </c>
      <c r="N429">
        <v>8.9</v>
      </c>
      <c r="O429">
        <v>0.6</v>
      </c>
      <c r="P429">
        <v>1</v>
      </c>
      <c r="Q429">
        <v>3</v>
      </c>
      <c r="R429">
        <v>39.5</v>
      </c>
      <c r="S429">
        <v>6.3</v>
      </c>
      <c r="T429">
        <v>33.7</v>
      </c>
      <c r="U429">
        <v>51.6</v>
      </c>
      <c r="V429">
        <v>6</v>
      </c>
      <c r="W429">
        <v>62143914</v>
      </c>
      <c r="X429">
        <v>0</v>
      </c>
      <c r="Y429">
        <v>154.51</v>
      </c>
      <c r="Z429">
        <v>72.15</v>
      </c>
      <c r="AA429">
        <v>12.64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62143915</v>
      </c>
      <c r="AK429">
        <v>-1</v>
      </c>
      <c r="AL429">
        <v>118.2</v>
      </c>
      <c r="AM429">
        <v>64.79</v>
      </c>
      <c r="AN429">
        <v>8.31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70151257</v>
      </c>
      <c r="AX429">
        <v>1</v>
      </c>
      <c r="AY429">
        <v>23.01</v>
      </c>
      <c r="AZ429">
        <v>47.17</v>
      </c>
      <c r="BA429">
        <v>10.42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440304</v>
      </c>
      <c r="BK429">
        <v>-1</v>
      </c>
      <c r="BL429">
        <v>150.9</v>
      </c>
      <c r="BM429">
        <v>47.46</v>
      </c>
      <c r="BN429">
        <v>3.56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8230703</v>
      </c>
      <c r="BX429">
        <v>-1</v>
      </c>
      <c r="BY429">
        <v>159.86</v>
      </c>
      <c r="BZ429">
        <v>159.86</v>
      </c>
      <c r="CA429">
        <v>89.99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8230703</v>
      </c>
      <c r="CK429">
        <v>-1</v>
      </c>
      <c r="CL429">
        <v>159.86</v>
      </c>
      <c r="CM429">
        <v>159.86</v>
      </c>
      <c r="CN429">
        <v>89.99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</row>
    <row r="430" spans="1:100" ht="12.75">
      <c r="A430" s="9">
        <v>1</v>
      </c>
      <c r="B430">
        <v>2515400.78</v>
      </c>
      <c r="C430">
        <v>6859661.83</v>
      </c>
      <c r="D430">
        <v>157.45</v>
      </c>
      <c r="E430">
        <v>4</v>
      </c>
      <c r="F430">
        <v>149.07</v>
      </c>
      <c r="G430">
        <v>0.0336</v>
      </c>
      <c r="H430">
        <v>1.042</v>
      </c>
      <c r="I430">
        <v>23.0282</v>
      </c>
      <c r="J430">
        <v>0</v>
      </c>
      <c r="K430">
        <v>7.93</v>
      </c>
      <c r="L430">
        <v>8.38</v>
      </c>
      <c r="M430">
        <v>2.64</v>
      </c>
      <c r="N430">
        <v>8.9</v>
      </c>
      <c r="O430">
        <v>0.6</v>
      </c>
      <c r="P430">
        <v>1</v>
      </c>
      <c r="Q430">
        <v>3</v>
      </c>
      <c r="T430">
        <v>1.9</v>
      </c>
      <c r="U430">
        <v>1.9</v>
      </c>
      <c r="V430">
        <v>1</v>
      </c>
      <c r="W430">
        <v>62143914</v>
      </c>
      <c r="X430">
        <v>0</v>
      </c>
      <c r="Y430">
        <v>161.89</v>
      </c>
      <c r="Z430">
        <v>73.44</v>
      </c>
      <c r="AA430">
        <v>13.42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62143915</v>
      </c>
      <c r="AK430">
        <v>-1</v>
      </c>
      <c r="AL430">
        <v>121.48</v>
      </c>
      <c r="AM430">
        <v>66.21</v>
      </c>
      <c r="AN430">
        <v>10.09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70151257</v>
      </c>
      <c r="AX430">
        <v>1</v>
      </c>
      <c r="AY430">
        <v>21.66</v>
      </c>
      <c r="AZ430">
        <v>47.73</v>
      </c>
      <c r="BA430">
        <v>9.68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440304</v>
      </c>
      <c r="BK430">
        <v>-1</v>
      </c>
      <c r="BL430">
        <v>139.05</v>
      </c>
      <c r="BM430">
        <v>47.67</v>
      </c>
      <c r="BN430">
        <v>4.34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8230703</v>
      </c>
      <c r="BX430">
        <v>-1</v>
      </c>
      <c r="BY430">
        <v>159.86</v>
      </c>
      <c r="BZ430">
        <v>159.86</v>
      </c>
      <c r="CA430">
        <v>89.99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8230703</v>
      </c>
      <c r="CK430">
        <v>-1</v>
      </c>
      <c r="CL430">
        <v>159.86</v>
      </c>
      <c r="CM430">
        <v>159.86</v>
      </c>
      <c r="CN430">
        <v>89.99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</row>
    <row r="431" spans="1:100" ht="12.75">
      <c r="A431" s="9">
        <v>1</v>
      </c>
      <c r="B431">
        <v>2515388.26</v>
      </c>
      <c r="C431">
        <v>6859618.17</v>
      </c>
      <c r="D431">
        <v>155.59</v>
      </c>
      <c r="E431">
        <v>4</v>
      </c>
      <c r="F431">
        <v>147.22</v>
      </c>
      <c r="G431">
        <v>205555.0805</v>
      </c>
      <c r="H431">
        <v>0.6871</v>
      </c>
      <c r="I431">
        <v>52361.3722</v>
      </c>
      <c r="J431">
        <v>0.27</v>
      </c>
      <c r="K431">
        <v>8.36</v>
      </c>
      <c r="L431">
        <v>8.37</v>
      </c>
      <c r="M431">
        <v>1.37</v>
      </c>
      <c r="N431">
        <v>8.9</v>
      </c>
      <c r="O431">
        <v>0.6</v>
      </c>
      <c r="P431">
        <v>1</v>
      </c>
      <c r="Q431">
        <v>3</v>
      </c>
      <c r="T431">
        <v>3</v>
      </c>
      <c r="U431">
        <v>3</v>
      </c>
      <c r="V431">
        <v>1</v>
      </c>
      <c r="W431">
        <v>62143914</v>
      </c>
      <c r="X431">
        <v>0</v>
      </c>
      <c r="Y431">
        <v>152.59</v>
      </c>
      <c r="Z431">
        <v>73.57</v>
      </c>
      <c r="AA431">
        <v>14.4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62143915</v>
      </c>
      <c r="AK431">
        <v>-1</v>
      </c>
      <c r="AL431">
        <v>131.3</v>
      </c>
      <c r="AM431">
        <v>66.15</v>
      </c>
      <c r="AN431">
        <v>8.13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70151257</v>
      </c>
      <c r="AX431">
        <v>1</v>
      </c>
      <c r="AY431">
        <v>27.26</v>
      </c>
      <c r="AZ431">
        <v>47.77</v>
      </c>
      <c r="BA431">
        <v>10.15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440304</v>
      </c>
      <c r="BK431">
        <v>-1</v>
      </c>
      <c r="BL431">
        <v>158.41</v>
      </c>
      <c r="BM431">
        <v>48.59</v>
      </c>
      <c r="BN431">
        <v>4.56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8230703</v>
      </c>
      <c r="BX431">
        <v>-1</v>
      </c>
      <c r="BY431">
        <v>159.86</v>
      </c>
      <c r="BZ431">
        <v>159.86</v>
      </c>
      <c r="CA431">
        <v>89.99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8230703</v>
      </c>
      <c r="CK431">
        <v>-1</v>
      </c>
      <c r="CL431">
        <v>159.86</v>
      </c>
      <c r="CM431">
        <v>159.86</v>
      </c>
      <c r="CN431">
        <v>89.99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workbookViewId="0" topLeftCell="A421">
      <selection activeCell="R3" sqref="A3:R433"/>
    </sheetView>
  </sheetViews>
  <sheetFormatPr defaultColWidth="9.140625" defaultRowHeight="12.75"/>
  <cols>
    <col min="3" max="3" width="11.8515625" style="0" customWidth="1"/>
    <col min="4" max="10" width="15.00390625" style="0" customWidth="1"/>
  </cols>
  <sheetData>
    <row r="1" ht="12.75">
      <c r="K1">
        <v>-30</v>
      </c>
    </row>
    <row r="2" spans="9:11" ht="12.75">
      <c r="I2" s="4"/>
      <c r="J2" s="4"/>
      <c r="K2">
        <f>RADIANS(K1)</f>
        <v>-0.5235987755982988</v>
      </c>
    </row>
    <row r="3" spans="1:18" ht="12.75">
      <c r="A3">
        <v>5</v>
      </c>
      <c r="B3">
        <v>3</v>
      </c>
      <c r="C3">
        <v>2515423.52</v>
      </c>
      <c r="D3">
        <v>6859716.61</v>
      </c>
      <c r="E3" s="4">
        <f>COS($K$2)*(C3-Kartta!$J$1)-SIN($K$2)*(D3-Kartta!$K$1)</f>
        <v>88.67391749719376</v>
      </c>
      <c r="F3" s="4">
        <f>SIN($K$2)*(C3-Kartta!$J$1)+COS($K$2)*(D3-Kartta!$K$1)</f>
        <v>106.54773041127322</v>
      </c>
      <c r="G3">
        <v>170.53</v>
      </c>
      <c r="H3">
        <v>152.98</v>
      </c>
      <c r="I3">
        <v>17.55</v>
      </c>
      <c r="J3">
        <v>17.56</v>
      </c>
      <c r="K3">
        <v>16.5</v>
      </c>
      <c r="L3">
        <v>3.61</v>
      </c>
      <c r="M3">
        <v>0.5</v>
      </c>
      <c r="N3">
        <v>9.32</v>
      </c>
      <c r="O3">
        <v>315.34</v>
      </c>
      <c r="P3">
        <v>1</v>
      </c>
      <c r="Q3" t="s">
        <v>0</v>
      </c>
      <c r="R3">
        <f>ROUND(E3/10,0)</f>
        <v>9</v>
      </c>
    </row>
    <row r="4" spans="1:18" ht="12.75">
      <c r="A4">
        <v>5</v>
      </c>
      <c r="B4">
        <v>3</v>
      </c>
      <c r="C4">
        <v>2515424.71</v>
      </c>
      <c r="D4">
        <v>6859720.36</v>
      </c>
      <c r="E4" s="4">
        <f>COS($K$2)*(C4-Kartta!$J$1)-SIN($K$2)*(D4-Kartta!$K$1)</f>
        <v>91.57948772764884</v>
      </c>
      <c r="F4" s="4">
        <f>SIN($K$2)*(C4-Kartta!$J$1)+COS($K$2)*(D4-Kartta!$K$1)</f>
        <v>109.2003256754928</v>
      </c>
      <c r="G4">
        <v>171.16</v>
      </c>
      <c r="H4">
        <v>153.18</v>
      </c>
      <c r="I4">
        <v>17.98</v>
      </c>
      <c r="J4">
        <v>18</v>
      </c>
      <c r="K4">
        <v>17.2</v>
      </c>
      <c r="L4">
        <v>3.78</v>
      </c>
      <c r="M4">
        <v>0.58</v>
      </c>
      <c r="N4">
        <v>11.99</v>
      </c>
      <c r="O4">
        <v>331.09</v>
      </c>
      <c r="P4">
        <v>1</v>
      </c>
      <c r="Q4" t="s">
        <v>0</v>
      </c>
      <c r="R4">
        <f aca="true" t="shared" si="0" ref="R4:R67">ROUND(E4/10,0)</f>
        <v>9</v>
      </c>
    </row>
    <row r="5" spans="1:18" ht="12.75">
      <c r="A5">
        <v>5</v>
      </c>
      <c r="B5">
        <v>3</v>
      </c>
      <c r="C5">
        <v>2515422.17</v>
      </c>
      <c r="D5">
        <v>6859720.77</v>
      </c>
      <c r="E5" s="4">
        <f>COS($K$2)*(C5-Kartta!$J$1)-SIN($K$2)*(D5-Kartta!$K$1)</f>
        <v>89.58478320161295</v>
      </c>
      <c r="F5" s="4">
        <f>SIN($K$2)*(C5-Kartta!$J$1)+COS($K$2)*(D5-Kartta!$K$1)</f>
        <v>110.82539609038555</v>
      </c>
      <c r="G5">
        <v>168.97</v>
      </c>
      <c r="H5">
        <v>153.1</v>
      </c>
      <c r="I5">
        <v>15.86</v>
      </c>
      <c r="J5">
        <v>15.58</v>
      </c>
      <c r="K5">
        <v>15.2</v>
      </c>
      <c r="L5">
        <v>3.55</v>
      </c>
      <c r="M5">
        <v>0.49</v>
      </c>
      <c r="N5">
        <v>13.51</v>
      </c>
      <c r="O5">
        <v>321.75</v>
      </c>
      <c r="P5">
        <v>1</v>
      </c>
      <c r="Q5" t="s">
        <v>0</v>
      </c>
      <c r="R5">
        <f t="shared" si="0"/>
        <v>9</v>
      </c>
    </row>
    <row r="6" spans="1:18" ht="12.75">
      <c r="A6">
        <v>5</v>
      </c>
      <c r="B6">
        <v>3</v>
      </c>
      <c r="C6">
        <v>2515420.27</v>
      </c>
      <c r="D6">
        <v>6859718.88</v>
      </c>
      <c r="E6" s="4">
        <f>COS($K$2)*(C6-Kartta!$J$1)-SIN($K$2)*(D6-Kartta!$K$1)</f>
        <v>86.9943349346708</v>
      </c>
      <c r="F6" s="4">
        <f>SIN($K$2)*(C6-Kartta!$J$1)+COS($K$2)*(D6-Kartta!$K$1)</f>
        <v>110.13860807747675</v>
      </c>
      <c r="G6">
        <v>171.47</v>
      </c>
      <c r="H6">
        <v>152.9</v>
      </c>
      <c r="I6">
        <v>18.57</v>
      </c>
      <c r="J6">
        <v>18.33</v>
      </c>
      <c r="K6">
        <v>16</v>
      </c>
      <c r="L6">
        <v>3.16</v>
      </c>
      <c r="M6">
        <v>0.58</v>
      </c>
      <c r="N6">
        <v>13.17</v>
      </c>
      <c r="O6">
        <v>310.32</v>
      </c>
      <c r="P6">
        <v>1</v>
      </c>
      <c r="Q6" t="s">
        <v>0</v>
      </c>
      <c r="R6">
        <f t="shared" si="0"/>
        <v>9</v>
      </c>
    </row>
    <row r="7" spans="1:18" ht="12.75">
      <c r="A7">
        <v>5</v>
      </c>
      <c r="B7">
        <v>3</v>
      </c>
      <c r="C7">
        <v>2515417.75</v>
      </c>
      <c r="D7">
        <v>6859719.23</v>
      </c>
      <c r="E7" s="4">
        <f>COS($K$2)*(C7-Kartta!$J$1)-SIN($K$2)*(D7-Kartta!$K$1)</f>
        <v>84.9869509173973</v>
      </c>
      <c r="F7" s="4">
        <f>SIN($K$2)*(C7-Kartta!$J$1)+COS($K$2)*(D7-Kartta!$K$1)</f>
        <v>111.70171696929455</v>
      </c>
      <c r="G7">
        <v>170.18</v>
      </c>
      <c r="H7">
        <v>152.76</v>
      </c>
      <c r="I7">
        <v>17.43</v>
      </c>
      <c r="J7">
        <v>17.39</v>
      </c>
      <c r="K7">
        <v>15.9</v>
      </c>
      <c r="L7">
        <v>3.43</v>
      </c>
      <c r="M7">
        <v>0.51</v>
      </c>
      <c r="N7">
        <v>15.23</v>
      </c>
      <c r="O7">
        <v>304.29</v>
      </c>
      <c r="P7">
        <v>1</v>
      </c>
      <c r="Q7" t="s">
        <v>0</v>
      </c>
      <c r="R7">
        <f t="shared" si="0"/>
        <v>8</v>
      </c>
    </row>
    <row r="8" spans="1:18" ht="12.75">
      <c r="A8">
        <v>5</v>
      </c>
      <c r="B8">
        <v>3</v>
      </c>
      <c r="C8">
        <v>2515419.08</v>
      </c>
      <c r="D8">
        <v>6859722.6</v>
      </c>
      <c r="E8" s="4">
        <f>COS($K$2)*(C8-Kartta!$J$1)-SIN($K$2)*(D8-Kartta!$K$1)</f>
        <v>87.82376470408533</v>
      </c>
      <c r="F8" s="4">
        <f>SIN($K$2)*(C8-Kartta!$J$1)+COS($K$2)*(D8-Kartta!$K$1)</f>
        <v>113.9552225793011</v>
      </c>
      <c r="G8">
        <v>169.64</v>
      </c>
      <c r="H8">
        <v>152.91</v>
      </c>
      <c r="I8">
        <v>16.73</v>
      </c>
      <c r="J8">
        <v>16.7</v>
      </c>
      <c r="K8">
        <v>16.6</v>
      </c>
      <c r="L8">
        <v>3.91</v>
      </c>
      <c r="M8">
        <v>0.41</v>
      </c>
      <c r="N8">
        <v>16.78</v>
      </c>
      <c r="O8">
        <v>316.06</v>
      </c>
      <c r="P8">
        <v>1</v>
      </c>
      <c r="Q8" t="s">
        <v>0</v>
      </c>
      <c r="R8">
        <f t="shared" si="0"/>
        <v>9</v>
      </c>
    </row>
    <row r="9" spans="1:18" ht="12.75">
      <c r="A9">
        <v>5</v>
      </c>
      <c r="B9">
        <v>3</v>
      </c>
      <c r="C9">
        <v>2515421.48</v>
      </c>
      <c r="D9">
        <v>6859724.8</v>
      </c>
      <c r="E9" s="4">
        <f>COS($K$2)*(C9-Kartta!$J$1)-SIN($K$2)*(D9-Kartta!$K$1)</f>
        <v>91.00222567318046</v>
      </c>
      <c r="F9" s="4">
        <f>SIN($K$2)*(C9-Kartta!$J$1)+COS($K$2)*(D9-Kartta!$K$1)</f>
        <v>114.66047846783472</v>
      </c>
      <c r="G9">
        <v>171.28</v>
      </c>
      <c r="H9">
        <v>153.18</v>
      </c>
      <c r="I9">
        <v>18.1</v>
      </c>
      <c r="J9">
        <v>18.1</v>
      </c>
      <c r="K9">
        <v>17.9</v>
      </c>
      <c r="L9">
        <v>4.05</v>
      </c>
      <c r="M9">
        <v>0.41</v>
      </c>
      <c r="N9">
        <v>17.37</v>
      </c>
      <c r="O9">
        <v>326.82</v>
      </c>
      <c r="P9">
        <v>1</v>
      </c>
      <c r="Q9" t="s">
        <v>0</v>
      </c>
      <c r="R9">
        <f t="shared" si="0"/>
        <v>9</v>
      </c>
    </row>
    <row r="10" spans="1:18" ht="12.75">
      <c r="A10">
        <v>5</v>
      </c>
      <c r="B10">
        <v>3</v>
      </c>
      <c r="C10">
        <v>2515425.5</v>
      </c>
      <c r="D10">
        <v>6859726.76</v>
      </c>
      <c r="E10" s="4">
        <f>COS($K$2)*(C10-Kartta!$J$1)-SIN($K$2)*(D10-Kartta!$K$1)</f>
        <v>95.46364779639141</v>
      </c>
      <c r="F10" s="4">
        <f>SIN($K$2)*(C10-Kartta!$J$1)+COS($K$2)*(D10-Kartta!$K$1)</f>
        <v>114.34788825921065</v>
      </c>
      <c r="G10">
        <v>171.71</v>
      </c>
      <c r="H10">
        <v>153.59</v>
      </c>
      <c r="I10">
        <v>18.12</v>
      </c>
      <c r="J10">
        <v>17.35</v>
      </c>
      <c r="K10">
        <v>17.4</v>
      </c>
      <c r="L10">
        <v>3.86</v>
      </c>
      <c r="M10">
        <v>0.54</v>
      </c>
      <c r="N10">
        <v>17.88</v>
      </c>
      <c r="O10">
        <v>341.3</v>
      </c>
      <c r="P10">
        <v>1</v>
      </c>
      <c r="Q10" t="s">
        <v>0</v>
      </c>
      <c r="R10">
        <f t="shared" si="0"/>
        <v>10</v>
      </c>
    </row>
    <row r="11" spans="1:18" ht="12.75">
      <c r="A11">
        <v>5</v>
      </c>
      <c r="B11">
        <v>3</v>
      </c>
      <c r="C11">
        <v>2515425.66</v>
      </c>
      <c r="D11">
        <v>6859723.6</v>
      </c>
      <c r="E11" s="4">
        <f>COS($K$2)*(C11-Kartta!$J$1)-SIN($K$2)*(D11-Kartta!$K$1)</f>
        <v>94.02221186105146</v>
      </c>
      <c r="F11" s="4">
        <f>SIN($K$2)*(C11-Kartta!$J$1)+COS($K$2)*(D11-Kartta!$K$1)</f>
        <v>111.53124798304827</v>
      </c>
      <c r="G11">
        <v>172.11</v>
      </c>
      <c r="H11">
        <v>153.39</v>
      </c>
      <c r="I11">
        <v>18.72</v>
      </c>
      <c r="J11">
        <v>18.72</v>
      </c>
      <c r="K11">
        <v>17.9</v>
      </c>
      <c r="L11">
        <v>3.89</v>
      </c>
      <c r="M11">
        <v>0.64</v>
      </c>
      <c r="N11">
        <v>14.77</v>
      </c>
      <c r="O11">
        <v>339.31</v>
      </c>
      <c r="P11">
        <v>1</v>
      </c>
      <c r="Q11" t="s">
        <v>0</v>
      </c>
      <c r="R11">
        <f t="shared" si="0"/>
        <v>9</v>
      </c>
    </row>
    <row r="12" spans="1:18" ht="12.75">
      <c r="A12">
        <v>5</v>
      </c>
      <c r="B12">
        <v>3</v>
      </c>
      <c r="C12">
        <v>2515428.1</v>
      </c>
      <c r="D12">
        <v>6859726.25</v>
      </c>
      <c r="E12" s="4">
        <f>COS($K$2)*(C12-Kartta!$J$1)-SIN($K$2)*(D12-Kartta!$K$1)</f>
        <v>97.46031384642336</v>
      </c>
      <c r="F12" s="4">
        <f>SIN($K$2)*(C12-Kartta!$J$1)+COS($K$2)*(D12-Kartta!$K$1)</f>
        <v>112.60621530342759</v>
      </c>
      <c r="G12">
        <v>171.4</v>
      </c>
      <c r="H12">
        <v>153.68</v>
      </c>
      <c r="I12">
        <v>17.72</v>
      </c>
      <c r="J12">
        <v>17.51</v>
      </c>
      <c r="K12">
        <v>17.5</v>
      </c>
      <c r="L12">
        <v>3.99</v>
      </c>
      <c r="M12">
        <v>0.65</v>
      </c>
      <c r="N12">
        <v>17.01</v>
      </c>
      <c r="O12">
        <v>349.52</v>
      </c>
      <c r="P12">
        <v>1</v>
      </c>
      <c r="Q12" t="s">
        <v>0</v>
      </c>
      <c r="R12">
        <f t="shared" si="0"/>
        <v>10</v>
      </c>
    </row>
    <row r="13" spans="1:18" ht="12.75">
      <c r="A13">
        <v>5</v>
      </c>
      <c r="B13">
        <v>3</v>
      </c>
      <c r="C13">
        <v>2515429.57</v>
      </c>
      <c r="D13">
        <v>6859724.35</v>
      </c>
      <c r="E13" s="4">
        <f>COS($K$2)*(C13-Kartta!$J$1)-SIN($K$2)*(D13-Kartta!$K$1)</f>
        <v>97.7833711895744</v>
      </c>
      <c r="F13" s="4">
        <f>SIN($K$2)*(C13-Kartta!$J$1)+COS($K$2)*(D13-Kartta!$K$1)</f>
        <v>110.22576703604493</v>
      </c>
      <c r="G13">
        <v>172.69</v>
      </c>
      <c r="H13">
        <v>153.77</v>
      </c>
      <c r="I13">
        <v>18.92</v>
      </c>
      <c r="J13">
        <v>18.91</v>
      </c>
      <c r="K13">
        <v>18</v>
      </c>
      <c r="L13">
        <v>3.86</v>
      </c>
      <c r="M13">
        <v>0.63</v>
      </c>
      <c r="N13">
        <v>15.07</v>
      </c>
      <c r="O13">
        <v>354.6</v>
      </c>
      <c r="P13">
        <v>1</v>
      </c>
      <c r="Q13" t="s">
        <v>0</v>
      </c>
      <c r="R13">
        <f t="shared" si="0"/>
        <v>10</v>
      </c>
    </row>
    <row r="14" spans="1:18" ht="12.75">
      <c r="A14">
        <v>5</v>
      </c>
      <c r="B14">
        <v>3</v>
      </c>
      <c r="C14">
        <v>2515428.11</v>
      </c>
      <c r="D14">
        <v>6859722.77</v>
      </c>
      <c r="E14" s="4">
        <f>COS($K$2)*(C14-Kartta!$J$1)-SIN($K$2)*(D14-Kartta!$K$1)</f>
        <v>95.72897410004413</v>
      </c>
      <c r="F14" s="4">
        <f>SIN($K$2)*(C14-Kartta!$J$1)+COS($K$2)*(D14-Kartta!$K$1)</f>
        <v>109.58744689798236</v>
      </c>
      <c r="G14">
        <v>171.97</v>
      </c>
      <c r="H14">
        <v>153.66</v>
      </c>
      <c r="I14">
        <v>18.32</v>
      </c>
      <c r="J14">
        <v>18.03</v>
      </c>
      <c r="K14">
        <v>17.9</v>
      </c>
      <c r="L14">
        <v>3.97</v>
      </c>
      <c r="M14">
        <v>0.6</v>
      </c>
      <c r="N14">
        <v>13.54</v>
      </c>
      <c r="O14">
        <v>348.54</v>
      </c>
      <c r="P14">
        <v>1</v>
      </c>
      <c r="Q14" t="s">
        <v>0</v>
      </c>
      <c r="R14">
        <f t="shared" si="0"/>
        <v>10</v>
      </c>
    </row>
    <row r="15" spans="1:18" ht="12.75">
      <c r="A15">
        <v>5</v>
      </c>
      <c r="B15">
        <v>3</v>
      </c>
      <c r="C15">
        <v>2515430.57</v>
      </c>
      <c r="D15">
        <v>6859720.29</v>
      </c>
      <c r="E15" s="4">
        <f>COS($K$2)*(C15-Kartta!$J$1)-SIN($K$2)*(D15-Kartta!$K$1)</f>
        <v>96.61939659356372</v>
      </c>
      <c r="F15" s="4">
        <f>SIN($K$2)*(C15-Kartta!$J$1)+COS($K$2)*(D15-Kartta!$K$1)</f>
        <v>106.20970389703498</v>
      </c>
      <c r="G15">
        <v>171.45</v>
      </c>
      <c r="H15">
        <v>153.54</v>
      </c>
      <c r="I15">
        <v>17.92</v>
      </c>
      <c r="J15">
        <v>17.16</v>
      </c>
      <c r="K15">
        <v>23.5</v>
      </c>
      <c r="L15">
        <v>6.57</v>
      </c>
      <c r="M15">
        <v>1.45</v>
      </c>
      <c r="N15">
        <v>11.09</v>
      </c>
      <c r="O15">
        <v>0.18</v>
      </c>
      <c r="P15">
        <v>1</v>
      </c>
      <c r="Q15" t="s">
        <v>0</v>
      </c>
      <c r="R15">
        <f t="shared" si="0"/>
        <v>10</v>
      </c>
    </row>
    <row r="16" spans="1:18" ht="12.75">
      <c r="A16">
        <v>5</v>
      </c>
      <c r="B16">
        <v>3</v>
      </c>
      <c r="C16">
        <v>2515426.44</v>
      </c>
      <c r="D16">
        <v>6859718.69</v>
      </c>
      <c r="E16" s="4">
        <f>COS($K$2)*(C16-Kartta!$J$1)-SIN($K$2)*(D16-Kartta!$K$1)</f>
        <v>92.24271167621704</v>
      </c>
      <c r="F16" s="4">
        <f>SIN($K$2)*(C16-Kartta!$J$1)+COS($K$2)*(D16-Kartta!$K$1)</f>
        <v>106.88906325124663</v>
      </c>
      <c r="G16">
        <v>171.3</v>
      </c>
      <c r="H16">
        <v>153.23</v>
      </c>
      <c r="I16">
        <v>18.07</v>
      </c>
      <c r="J16">
        <v>17.02</v>
      </c>
      <c r="K16">
        <v>16.9</v>
      </c>
      <c r="L16">
        <v>3.63</v>
      </c>
      <c r="M16">
        <v>0.61</v>
      </c>
      <c r="N16">
        <v>9.83</v>
      </c>
      <c r="O16">
        <v>336.71</v>
      </c>
      <c r="P16">
        <v>1</v>
      </c>
      <c r="Q16" t="s">
        <v>0</v>
      </c>
      <c r="R16">
        <f t="shared" si="0"/>
        <v>9</v>
      </c>
    </row>
    <row r="17" spans="1:18" ht="12.75">
      <c r="A17">
        <v>5</v>
      </c>
      <c r="B17">
        <v>3</v>
      </c>
      <c r="C17">
        <v>2515427.72</v>
      </c>
      <c r="D17">
        <v>6859720.15</v>
      </c>
      <c r="E17" s="4">
        <f>COS($K$2)*(C17-Kartta!$J$1)-SIN($K$2)*(D17-Kartta!$K$1)</f>
        <v>94.08122419326833</v>
      </c>
      <c r="F17" s="4">
        <f>SIN($K$2)*(C17-Kartta!$J$1)+COS($K$2)*(D17-Kartta!$K$1)</f>
        <v>107.51346034060926</v>
      </c>
      <c r="G17">
        <v>169.58</v>
      </c>
      <c r="H17">
        <v>153.36</v>
      </c>
      <c r="I17">
        <v>16.21</v>
      </c>
      <c r="J17">
        <v>16.11</v>
      </c>
      <c r="K17">
        <v>14.1</v>
      </c>
      <c r="L17">
        <v>3.01</v>
      </c>
      <c r="M17">
        <v>0.47</v>
      </c>
      <c r="N17">
        <v>10.98</v>
      </c>
      <c r="O17">
        <v>345.33</v>
      </c>
      <c r="P17">
        <v>1</v>
      </c>
      <c r="Q17" t="s">
        <v>0</v>
      </c>
      <c r="R17">
        <f t="shared" si="0"/>
        <v>9</v>
      </c>
    </row>
    <row r="18" spans="1:18" ht="12.75">
      <c r="A18">
        <v>5</v>
      </c>
      <c r="B18">
        <v>3</v>
      </c>
      <c r="C18">
        <v>2515425.51</v>
      </c>
      <c r="D18">
        <v>6859713.95</v>
      </c>
      <c r="E18" s="4">
        <f>COS($K$2)*(C18-Kartta!$J$1)-SIN($K$2)*(D18-Kartta!$K$1)</f>
        <v>89.06730805044057</v>
      </c>
      <c r="F18" s="4">
        <f>SIN($K$2)*(C18-Kartta!$J$1)+COS($K$2)*(D18-Kartta!$K$1)</f>
        <v>103.24910283719863</v>
      </c>
      <c r="G18">
        <v>170.65</v>
      </c>
      <c r="H18">
        <v>152.94</v>
      </c>
      <c r="I18">
        <v>17.71</v>
      </c>
      <c r="J18">
        <v>17.68</v>
      </c>
      <c r="K18">
        <v>16.9</v>
      </c>
      <c r="L18">
        <v>3.76</v>
      </c>
      <c r="M18">
        <v>0.59</v>
      </c>
      <c r="N18">
        <v>6</v>
      </c>
      <c r="O18">
        <v>314.59</v>
      </c>
      <c r="P18">
        <v>1</v>
      </c>
      <c r="Q18" t="s">
        <v>0</v>
      </c>
      <c r="R18">
        <f t="shared" si="0"/>
        <v>9</v>
      </c>
    </row>
    <row r="19" spans="1:18" ht="12.75">
      <c r="A19">
        <v>5</v>
      </c>
      <c r="B19">
        <v>3</v>
      </c>
      <c r="C19">
        <v>2515421.76</v>
      </c>
      <c r="D19">
        <v>6859713.87</v>
      </c>
      <c r="E19" s="4">
        <f>COS($K$2)*(C19-Kartta!$J$1)-SIN($K$2)*(D19-Kartta!$K$1)</f>
        <v>85.77971278621168</v>
      </c>
      <c r="F19" s="4">
        <f>SIN($K$2)*(C19-Kartta!$J$1)+COS($K$2)*(D19-Kartta!$K$1)</f>
        <v>105.05482080483135</v>
      </c>
      <c r="G19">
        <v>171.66</v>
      </c>
      <c r="H19">
        <v>152.72</v>
      </c>
      <c r="I19">
        <v>18.93</v>
      </c>
      <c r="J19">
        <v>18.64</v>
      </c>
      <c r="K19">
        <v>17.6</v>
      </c>
      <c r="L19">
        <v>3.68</v>
      </c>
      <c r="M19">
        <v>0.56</v>
      </c>
      <c r="N19">
        <v>8.81</v>
      </c>
      <c r="O19">
        <v>294.9</v>
      </c>
      <c r="P19">
        <v>1</v>
      </c>
      <c r="Q19" t="s">
        <v>0</v>
      </c>
      <c r="R19">
        <f t="shared" si="0"/>
        <v>9</v>
      </c>
    </row>
    <row r="20" spans="1:18" ht="12.75">
      <c r="A20">
        <v>5</v>
      </c>
      <c r="B20">
        <v>3</v>
      </c>
      <c r="C20">
        <v>2515428.14</v>
      </c>
      <c r="D20">
        <v>6859713.28</v>
      </c>
      <c r="E20" s="4">
        <f>COS($K$2)*(C20-Kartta!$J$1)-SIN($K$2)*(D20-Kartta!$K$1)</f>
        <v>91.00995486273739</v>
      </c>
      <c r="F20" s="4">
        <f>SIN($K$2)*(C20-Kartta!$J$1)+COS($K$2)*(D20-Kartta!$K$1)</f>
        <v>101.35386581655064</v>
      </c>
      <c r="G20">
        <v>172.99</v>
      </c>
      <c r="H20">
        <v>153.05</v>
      </c>
      <c r="I20">
        <v>19.94</v>
      </c>
      <c r="J20">
        <v>19.43</v>
      </c>
      <c r="K20">
        <v>26.4</v>
      </c>
      <c r="L20">
        <v>7.18</v>
      </c>
      <c r="M20">
        <v>1.5</v>
      </c>
      <c r="N20">
        <v>4.16</v>
      </c>
      <c r="O20">
        <v>337.59</v>
      </c>
      <c r="P20">
        <v>1</v>
      </c>
      <c r="Q20" t="s">
        <v>0</v>
      </c>
      <c r="R20">
        <f t="shared" si="0"/>
        <v>9</v>
      </c>
    </row>
    <row r="21" spans="1:18" ht="12.75">
      <c r="A21">
        <v>5</v>
      </c>
      <c r="B21">
        <v>3</v>
      </c>
      <c r="C21">
        <v>2515429.49</v>
      </c>
      <c r="D21">
        <v>6859714.19</v>
      </c>
      <c r="E21" s="4">
        <f>COS($K$2)*(C21-Kartta!$J$1)-SIN($K$2)*(D21-Kartta!$K$1)</f>
        <v>92.63408915800154</v>
      </c>
      <c r="F21" s="4">
        <f>SIN($K$2)*(C21-Kartta!$J$1)+COS($K$2)*(D21-Kartta!$K$1)</f>
        <v>101.46694893407695</v>
      </c>
      <c r="G21">
        <v>171.03</v>
      </c>
      <c r="H21">
        <v>153.2</v>
      </c>
      <c r="I21">
        <v>17.83</v>
      </c>
      <c r="J21">
        <v>17.81</v>
      </c>
      <c r="K21">
        <v>17.6</v>
      </c>
      <c r="L21">
        <v>4</v>
      </c>
      <c r="M21">
        <v>0.46</v>
      </c>
      <c r="N21">
        <v>4.91</v>
      </c>
      <c r="O21">
        <v>355.95</v>
      </c>
      <c r="P21">
        <v>1</v>
      </c>
      <c r="Q21" t="s">
        <v>0</v>
      </c>
      <c r="R21">
        <f t="shared" si="0"/>
        <v>9</v>
      </c>
    </row>
    <row r="22" spans="1:18" ht="12.75">
      <c r="A22">
        <v>5</v>
      </c>
      <c r="B22">
        <v>3</v>
      </c>
      <c r="C22">
        <v>2515430.83</v>
      </c>
      <c r="D22">
        <v>6859715.39</v>
      </c>
      <c r="E22" s="4">
        <f>COS($K$2)*(C22-Kartta!$J$1)-SIN($K$2)*(D22-Kartta!$K$1)</f>
        <v>94.39456319857112</v>
      </c>
      <c r="F22" s="4">
        <f>SIN($K$2)*(C22-Kartta!$J$1)+COS($K$2)*(D22-Kartta!$K$1)</f>
        <v>101.83617941804755</v>
      </c>
      <c r="G22">
        <v>172.28</v>
      </c>
      <c r="H22">
        <v>153.39</v>
      </c>
      <c r="I22">
        <v>18.89</v>
      </c>
      <c r="J22">
        <v>18.87</v>
      </c>
      <c r="K22">
        <v>18.3</v>
      </c>
      <c r="L22">
        <v>3.98</v>
      </c>
      <c r="M22">
        <v>0.58</v>
      </c>
      <c r="N22">
        <v>6.3</v>
      </c>
      <c r="O22">
        <v>7.73</v>
      </c>
      <c r="P22">
        <v>1</v>
      </c>
      <c r="Q22" t="s">
        <v>0</v>
      </c>
      <c r="R22">
        <f t="shared" si="0"/>
        <v>9</v>
      </c>
    </row>
    <row r="23" spans="1:18" ht="12.75">
      <c r="A23">
        <v>5</v>
      </c>
      <c r="B23">
        <v>3</v>
      </c>
      <c r="C23">
        <v>2515433.03</v>
      </c>
      <c r="D23">
        <v>6859717.17</v>
      </c>
      <c r="E23" s="4">
        <f>COS($K$2)*(C23-Kartta!$J$1)-SIN($K$2)*(D23-Kartta!$K$1)</f>
        <v>97.1898190867853</v>
      </c>
      <c r="F23" s="4">
        <f>SIN($K$2)*(C23-Kartta!$J$1)+COS($K$2)*(D23-Kartta!$K$1)</f>
        <v>102.27770463714938</v>
      </c>
      <c r="G23">
        <v>172.61</v>
      </c>
      <c r="H23">
        <v>153.6</v>
      </c>
      <c r="I23">
        <v>19.01</v>
      </c>
      <c r="J23">
        <v>18.87</v>
      </c>
      <c r="K23">
        <v>19.2</v>
      </c>
      <c r="L23">
        <v>4.32</v>
      </c>
      <c r="M23">
        <v>0.49</v>
      </c>
      <c r="N23">
        <v>8.74</v>
      </c>
      <c r="O23">
        <v>18.92</v>
      </c>
      <c r="P23">
        <v>1</v>
      </c>
      <c r="Q23" t="s">
        <v>0</v>
      </c>
      <c r="R23">
        <f t="shared" si="0"/>
        <v>10</v>
      </c>
    </row>
    <row r="24" spans="1:18" ht="12.75">
      <c r="A24">
        <v>5</v>
      </c>
      <c r="B24">
        <v>3</v>
      </c>
      <c r="C24">
        <v>2515433.95</v>
      </c>
      <c r="D24">
        <v>6859720.15</v>
      </c>
      <c r="E24" s="4">
        <f>COS($K$2)*(C24-Kartta!$J$1)-SIN($K$2)*(D24-Kartta!$K$1)</f>
        <v>99.47656245882925</v>
      </c>
      <c r="F24" s="4">
        <f>SIN($K$2)*(C24-Kartta!$J$1)+COS($K$2)*(D24-Kartta!$K$1)</f>
        <v>104.39846034061857</v>
      </c>
      <c r="G24">
        <v>172.94</v>
      </c>
      <c r="H24">
        <v>153.78</v>
      </c>
      <c r="I24">
        <v>19.15</v>
      </c>
      <c r="J24">
        <v>19.13</v>
      </c>
      <c r="K24">
        <v>18.9</v>
      </c>
      <c r="L24">
        <v>4.16</v>
      </c>
      <c r="M24">
        <v>0.53</v>
      </c>
      <c r="N24">
        <v>11.83</v>
      </c>
      <c r="O24">
        <v>16.75</v>
      </c>
      <c r="P24">
        <v>1</v>
      </c>
      <c r="Q24" t="s">
        <v>0</v>
      </c>
      <c r="R24">
        <f t="shared" si="0"/>
        <v>10</v>
      </c>
    </row>
    <row r="25" spans="1:18" ht="12.75">
      <c r="A25">
        <v>5</v>
      </c>
      <c r="B25">
        <v>3</v>
      </c>
      <c r="C25">
        <v>2515432.6</v>
      </c>
      <c r="D25">
        <v>6859722.61</v>
      </c>
      <c r="E25" s="4">
        <f>COS($K$2)*(C25-Kartta!$J$1)-SIN($K$2)*(D25-Kartta!$K$1)</f>
        <v>99.53742816362097</v>
      </c>
      <c r="F25" s="4">
        <f>SIN($K$2)*(C25-Kartta!$J$1)+COS($K$2)*(D25-Kartta!$K$1)</f>
        <v>107.2038828339426</v>
      </c>
      <c r="G25">
        <v>171.46</v>
      </c>
      <c r="H25">
        <v>153.82</v>
      </c>
      <c r="I25">
        <v>17.64</v>
      </c>
      <c r="J25">
        <v>17.42</v>
      </c>
      <c r="K25">
        <v>16.2</v>
      </c>
      <c r="L25">
        <v>3.49</v>
      </c>
      <c r="M25">
        <v>0.47</v>
      </c>
      <c r="N25">
        <v>13.74</v>
      </c>
      <c r="O25">
        <v>7.49</v>
      </c>
      <c r="P25">
        <v>1</v>
      </c>
      <c r="Q25" t="s">
        <v>0</v>
      </c>
      <c r="R25">
        <f t="shared" si="0"/>
        <v>10</v>
      </c>
    </row>
    <row r="26" spans="1:18" ht="12.75">
      <c r="A26">
        <v>5</v>
      </c>
      <c r="B26">
        <v>3</v>
      </c>
      <c r="C26">
        <v>2515433.3</v>
      </c>
      <c r="D26">
        <v>6859724.79</v>
      </c>
      <c r="E26" s="4">
        <f>COS($K$2)*(C26-Kartta!$J$1)-SIN($K$2)*(D26-Kartta!$K$1)</f>
        <v>101.23364594587912</v>
      </c>
      <c r="F26" s="4">
        <f>SIN($K$2)*(C26-Kartta!$J$1)+COS($K$2)*(D26-Kartta!$K$1)</f>
        <v>108.74181821407427</v>
      </c>
      <c r="G26">
        <v>173.83</v>
      </c>
      <c r="H26">
        <v>154</v>
      </c>
      <c r="I26">
        <v>19.83</v>
      </c>
      <c r="J26">
        <v>19.69</v>
      </c>
      <c r="K26">
        <v>19.4</v>
      </c>
      <c r="L26">
        <v>4.18</v>
      </c>
      <c r="M26">
        <v>0.55</v>
      </c>
      <c r="N26">
        <v>16.02</v>
      </c>
      <c r="O26">
        <v>8.03</v>
      </c>
      <c r="P26">
        <v>1</v>
      </c>
      <c r="Q26" t="s">
        <v>0</v>
      </c>
      <c r="R26">
        <f t="shared" si="0"/>
        <v>10</v>
      </c>
    </row>
    <row r="27" spans="1:18" ht="12.75">
      <c r="A27">
        <v>5</v>
      </c>
      <c r="B27">
        <v>3</v>
      </c>
      <c r="C27">
        <v>2515432.69</v>
      </c>
      <c r="D27">
        <v>6859727.64</v>
      </c>
      <c r="E27" s="4">
        <f>COS($K$2)*(C27-Kartta!$J$1)-SIN($K$2)*(D27-Kartta!$K$1)</f>
        <v>102.13037044949726</v>
      </c>
      <c r="F27" s="4">
        <f>SIN($K$2)*(C27-Kartta!$J$1)+COS($K$2)*(D27-Kartta!$K$1)</f>
        <v>111.51499061447211</v>
      </c>
      <c r="G27">
        <v>172.31</v>
      </c>
      <c r="H27">
        <v>154.25</v>
      </c>
      <c r="I27">
        <v>18.05</v>
      </c>
      <c r="J27">
        <v>17.95</v>
      </c>
      <c r="K27">
        <v>17.4</v>
      </c>
      <c r="L27">
        <v>3.85</v>
      </c>
      <c r="M27">
        <v>0.57</v>
      </c>
      <c r="N27">
        <v>18.67</v>
      </c>
      <c r="O27">
        <v>4.02</v>
      </c>
      <c r="P27">
        <v>1</v>
      </c>
      <c r="Q27" t="s">
        <v>0</v>
      </c>
      <c r="R27">
        <f t="shared" si="0"/>
        <v>10</v>
      </c>
    </row>
    <row r="28" spans="1:18" ht="12.75">
      <c r="A28">
        <v>5</v>
      </c>
      <c r="B28">
        <v>3</v>
      </c>
      <c r="C28">
        <v>2515428.17</v>
      </c>
      <c r="D28">
        <v>6859728.9</v>
      </c>
      <c r="E28" s="4">
        <f>COS($K$2)*(C28-Kartta!$J$1)-SIN($K$2)*(D28-Kartta!$K$1)</f>
        <v>98.84593562472936</v>
      </c>
      <c r="F28" s="4">
        <f>SIN($K$2)*(C28-Kartta!$J$1)+COS($K$2)*(D28-Kartta!$K$1)</f>
        <v>114.86618262386278</v>
      </c>
      <c r="G28">
        <v>172.27</v>
      </c>
      <c r="H28">
        <v>153.87</v>
      </c>
      <c r="I28">
        <v>18.4</v>
      </c>
      <c r="J28">
        <v>18.46</v>
      </c>
      <c r="K28">
        <v>18.1</v>
      </c>
      <c r="L28">
        <v>4.06</v>
      </c>
      <c r="M28">
        <v>0.52</v>
      </c>
      <c r="N28">
        <v>19.65</v>
      </c>
      <c r="O28">
        <v>350.26</v>
      </c>
      <c r="P28">
        <v>1</v>
      </c>
      <c r="Q28" t="s">
        <v>0</v>
      </c>
      <c r="R28">
        <f t="shared" si="0"/>
        <v>10</v>
      </c>
    </row>
    <row r="29" spans="1:18" ht="12.75">
      <c r="A29">
        <v>5</v>
      </c>
      <c r="B29">
        <v>3</v>
      </c>
      <c r="C29">
        <v>2515430.01</v>
      </c>
      <c r="D29">
        <v>6859730.59</v>
      </c>
      <c r="E29" s="4">
        <f>COS($K$2)*(C29-Kartta!$J$1)-SIN($K$2)*(D29-Kartta!$K$1)</f>
        <v>101.28442236730291</v>
      </c>
      <c r="F29" s="4">
        <f>SIN($K$2)*(C29-Kartta!$J$1)+COS($K$2)*(D29-Kartta!$K$1)</f>
        <v>115.40976555588134</v>
      </c>
      <c r="G29">
        <v>172.04</v>
      </c>
      <c r="H29">
        <v>154.11</v>
      </c>
      <c r="I29">
        <v>17.93</v>
      </c>
      <c r="J29">
        <v>17.91</v>
      </c>
      <c r="K29">
        <v>17.2</v>
      </c>
      <c r="L29">
        <v>3.8</v>
      </c>
      <c r="M29">
        <v>0.49</v>
      </c>
      <c r="N29">
        <v>21.32</v>
      </c>
      <c r="O29">
        <v>355.46</v>
      </c>
      <c r="P29">
        <v>1</v>
      </c>
      <c r="Q29" t="s">
        <v>0</v>
      </c>
      <c r="R29">
        <f t="shared" si="0"/>
        <v>10</v>
      </c>
    </row>
    <row r="30" spans="1:18" ht="12.75">
      <c r="A30">
        <v>5</v>
      </c>
      <c r="B30">
        <v>3</v>
      </c>
      <c r="C30">
        <v>2515432.64</v>
      </c>
      <c r="D30">
        <v>6859732.41</v>
      </c>
      <c r="E30" s="4">
        <f>COS($K$2)*(C30-Kartta!$J$1)-SIN($K$2)*(D30-Kartta!$K$1)</f>
        <v>104.4720691797115</v>
      </c>
      <c r="F30" s="4">
        <f>SIN($K$2)*(C30-Kartta!$J$1)+COS($K$2)*(D30-Kartta!$K$1)</f>
        <v>115.67093179085015</v>
      </c>
      <c r="G30">
        <v>171.67</v>
      </c>
      <c r="H30">
        <v>154.33</v>
      </c>
      <c r="I30">
        <v>17.34</v>
      </c>
      <c r="J30">
        <v>17.34</v>
      </c>
      <c r="K30">
        <v>17</v>
      </c>
      <c r="L30">
        <v>3.9</v>
      </c>
      <c r="M30">
        <v>0.5</v>
      </c>
      <c r="N30">
        <v>23.37</v>
      </c>
      <c r="O30">
        <v>1.77</v>
      </c>
      <c r="P30">
        <v>1</v>
      </c>
      <c r="Q30" t="s">
        <v>0</v>
      </c>
      <c r="R30">
        <f t="shared" si="0"/>
        <v>10</v>
      </c>
    </row>
    <row r="31" spans="1:18" ht="12.75">
      <c r="A31">
        <v>5</v>
      </c>
      <c r="B31">
        <v>3</v>
      </c>
      <c r="C31">
        <v>2515412.5</v>
      </c>
      <c r="D31">
        <v>6859716.66</v>
      </c>
      <c r="E31" s="4">
        <f>COS($K$2)*(C31-Kartta!$J$1)-SIN($K$2)*(D31-Kartta!$K$1)</f>
        <v>79.15531754737998</v>
      </c>
      <c r="F31" s="4">
        <f>SIN($K$2)*(C31-Kartta!$J$1)+COS($K$2)*(D31-Kartta!$K$1)</f>
        <v>112.10103168131045</v>
      </c>
      <c r="G31">
        <v>167.19</v>
      </c>
      <c r="H31">
        <v>151.87</v>
      </c>
      <c r="I31">
        <v>15.32</v>
      </c>
      <c r="J31">
        <v>15.32</v>
      </c>
      <c r="K31">
        <v>14.3</v>
      </c>
      <c r="L31">
        <v>3.35</v>
      </c>
      <c r="M31">
        <v>0.36</v>
      </c>
      <c r="N31">
        <v>18.33</v>
      </c>
      <c r="O31">
        <v>287.24</v>
      </c>
      <c r="P31">
        <v>1</v>
      </c>
      <c r="Q31" t="s">
        <v>0</v>
      </c>
      <c r="R31">
        <f t="shared" si="0"/>
        <v>8</v>
      </c>
    </row>
    <row r="32" spans="1:18" ht="12.75">
      <c r="A32">
        <v>5</v>
      </c>
      <c r="B32">
        <v>3</v>
      </c>
      <c r="C32">
        <v>2515414.72</v>
      </c>
      <c r="D32">
        <v>6859710.1</v>
      </c>
      <c r="E32" s="4">
        <f>COS($K$2)*(C32-Kartta!$J$1)-SIN($K$2)*(D32-Kartta!$K$1)</f>
        <v>77.7978939436981</v>
      </c>
      <c r="F32" s="4">
        <f>SIN($K$2)*(C32-Kartta!$J$1)+COS($K$2)*(D32-Kartta!$K$1)</f>
        <v>105.30990503193041</v>
      </c>
      <c r="G32">
        <v>168.96</v>
      </c>
      <c r="H32">
        <v>151.94</v>
      </c>
      <c r="I32">
        <v>17.02</v>
      </c>
      <c r="J32">
        <v>17.04</v>
      </c>
      <c r="K32">
        <v>15.3</v>
      </c>
      <c r="L32">
        <v>3.3</v>
      </c>
      <c r="M32">
        <v>0.5</v>
      </c>
      <c r="N32">
        <v>14.58</v>
      </c>
      <c r="O32">
        <v>266.72</v>
      </c>
      <c r="P32">
        <v>1</v>
      </c>
      <c r="Q32" t="s">
        <v>0</v>
      </c>
      <c r="R32">
        <f t="shared" si="0"/>
        <v>8</v>
      </c>
    </row>
    <row r="33" spans="1:18" ht="12.75">
      <c r="A33">
        <v>5</v>
      </c>
      <c r="B33">
        <v>3</v>
      </c>
      <c r="C33">
        <v>2515417.81</v>
      </c>
      <c r="D33">
        <v>6859709.35</v>
      </c>
      <c r="E33" s="4">
        <f>COS($K$2)*(C33-Kartta!$J$1)-SIN($K$2)*(D33-Kartta!$K$1)</f>
        <v>80.09891244126297</v>
      </c>
      <c r="F33" s="4">
        <f>SIN($K$2)*(C33-Kartta!$J$1)+COS($K$2)*(D33-Kartta!$K$1)</f>
        <v>103.11538597916659</v>
      </c>
      <c r="G33">
        <v>168.89</v>
      </c>
      <c r="H33">
        <v>152.14</v>
      </c>
      <c r="I33">
        <v>16.75</v>
      </c>
      <c r="J33">
        <v>16.75</v>
      </c>
      <c r="K33">
        <v>16.4</v>
      </c>
      <c r="L33">
        <v>3.82</v>
      </c>
      <c r="M33">
        <v>0.44</v>
      </c>
      <c r="N33">
        <v>11.47</v>
      </c>
      <c r="O33">
        <v>263.85</v>
      </c>
      <c r="P33">
        <v>1</v>
      </c>
      <c r="Q33" t="s">
        <v>0</v>
      </c>
      <c r="R33">
        <f t="shared" si="0"/>
        <v>8</v>
      </c>
    </row>
    <row r="34" spans="1:18" ht="12.75">
      <c r="A34">
        <v>5</v>
      </c>
      <c r="B34">
        <v>3</v>
      </c>
      <c r="C34">
        <v>2515420.02</v>
      </c>
      <c r="D34">
        <v>6859711.4</v>
      </c>
      <c r="E34" s="4">
        <f>COS($K$2)*(C34-Kartta!$J$1)-SIN($K$2)*(D34-Kartta!$K$1)</f>
        <v>83.03782858396684</v>
      </c>
      <c r="F34" s="4">
        <f>SIN($K$2)*(C34-Kartta!$J$1)+COS($K$2)*(D34-Kartta!$K$1)</f>
        <v>103.78573805758855</v>
      </c>
      <c r="G34">
        <v>168.46</v>
      </c>
      <c r="H34">
        <v>152.47</v>
      </c>
      <c r="I34">
        <v>15.99</v>
      </c>
      <c r="J34">
        <v>15.99</v>
      </c>
      <c r="K34">
        <v>14.6</v>
      </c>
      <c r="L34">
        <v>3.27</v>
      </c>
      <c r="M34">
        <v>0.51</v>
      </c>
      <c r="N34">
        <v>9.5</v>
      </c>
      <c r="O34">
        <v>276.4</v>
      </c>
      <c r="P34">
        <v>1</v>
      </c>
      <c r="Q34" t="s">
        <v>0</v>
      </c>
      <c r="R34">
        <f t="shared" si="0"/>
        <v>8</v>
      </c>
    </row>
    <row r="35" spans="1:18" ht="12.75">
      <c r="A35">
        <v>5</v>
      </c>
      <c r="B35">
        <v>3</v>
      </c>
      <c r="C35">
        <v>2515421.84</v>
      </c>
      <c r="D35">
        <v>6859707.93</v>
      </c>
      <c r="E35" s="4">
        <f>COS($K$2)*(C35-Kartta!$J$1)-SIN($K$2)*(D35-Kartta!$K$1)</f>
        <v>82.87899481837408</v>
      </c>
      <c r="F35" s="4">
        <f>SIN($K$2)*(C35-Kartta!$J$1)+COS($K$2)*(D35-Kartta!$K$1)</f>
        <v>99.87062990595966</v>
      </c>
      <c r="G35">
        <v>169.14</v>
      </c>
      <c r="H35">
        <v>152.34</v>
      </c>
      <c r="I35">
        <v>16.8</v>
      </c>
      <c r="J35">
        <v>16.86</v>
      </c>
      <c r="K35">
        <v>15</v>
      </c>
      <c r="L35">
        <v>3.22</v>
      </c>
      <c r="M35">
        <v>0.44</v>
      </c>
      <c r="N35">
        <v>7.56</v>
      </c>
      <c r="O35">
        <v>253.22</v>
      </c>
      <c r="P35">
        <v>1</v>
      </c>
      <c r="Q35" t="s">
        <v>0</v>
      </c>
      <c r="R35">
        <f t="shared" si="0"/>
        <v>8</v>
      </c>
    </row>
    <row r="36" spans="1:18" ht="12.75">
      <c r="A36">
        <v>5</v>
      </c>
      <c r="B36">
        <v>3</v>
      </c>
      <c r="C36">
        <v>2515419.91</v>
      </c>
      <c r="D36">
        <v>6859704.18</v>
      </c>
      <c r="E36" s="4">
        <f>COS($K$2)*(C36-Kartta!$J$1)-SIN($K$2)*(D36-Kartta!$K$1)</f>
        <v>79.3325657893282</v>
      </c>
      <c r="F36" s="4">
        <f>SIN($K$2)*(C36-Kartta!$J$1)+COS($K$2)*(D36-Kartta!$K$1)</f>
        <v>97.588034641619</v>
      </c>
      <c r="G36">
        <v>167.72</v>
      </c>
      <c r="H36">
        <v>152.01</v>
      </c>
      <c r="I36">
        <v>15.71</v>
      </c>
      <c r="J36">
        <v>15.68</v>
      </c>
      <c r="K36">
        <v>14.6</v>
      </c>
      <c r="L36">
        <v>3.34</v>
      </c>
      <c r="M36">
        <v>0.49</v>
      </c>
      <c r="N36">
        <v>10.67</v>
      </c>
      <c r="O36">
        <v>234.94</v>
      </c>
      <c r="P36">
        <v>1</v>
      </c>
      <c r="Q36" t="s">
        <v>0</v>
      </c>
      <c r="R36">
        <f t="shared" si="0"/>
        <v>8</v>
      </c>
    </row>
    <row r="37" spans="1:18" ht="12.75">
      <c r="A37">
        <v>5</v>
      </c>
      <c r="B37">
        <v>3</v>
      </c>
      <c r="C37">
        <v>2515417.89</v>
      </c>
      <c r="D37">
        <v>6859704.41</v>
      </c>
      <c r="E37" s="4">
        <f>COS($K$2)*(C37-Kartta!$J$1)-SIN($K$2)*(D37-Kartta!$K$1)</f>
        <v>77.69819447389102</v>
      </c>
      <c r="F37" s="4">
        <f>SIN($K$2)*(C37-Kartta!$J$1)+COS($K$2)*(D37-Kartta!$K$1)</f>
        <v>98.79722048488587</v>
      </c>
      <c r="G37">
        <v>167.11</v>
      </c>
      <c r="H37">
        <v>151.88</v>
      </c>
      <c r="I37">
        <v>15.23</v>
      </c>
      <c r="J37">
        <v>15.22</v>
      </c>
      <c r="K37">
        <v>14.9</v>
      </c>
      <c r="L37">
        <v>3.6</v>
      </c>
      <c r="M37">
        <v>0.54</v>
      </c>
      <c r="N37">
        <v>12.39</v>
      </c>
      <c r="O37">
        <v>240.35</v>
      </c>
      <c r="P37">
        <v>1</v>
      </c>
      <c r="Q37" t="s">
        <v>0</v>
      </c>
      <c r="R37">
        <f t="shared" si="0"/>
        <v>8</v>
      </c>
    </row>
    <row r="38" spans="1:18" ht="12.75">
      <c r="A38">
        <v>5</v>
      </c>
      <c r="B38">
        <v>3</v>
      </c>
      <c r="C38">
        <v>2515416.49</v>
      </c>
      <c r="D38">
        <v>6859706.03</v>
      </c>
      <c r="E38" s="4">
        <f>COS($K$2)*(C38-Kartta!$J$1)-SIN($K$2)*(D38-Kartta!$K$1)</f>
        <v>77.29575890872934</v>
      </c>
      <c r="F38" s="4">
        <f>SIN($K$2)*(C38-Kartta!$J$1)+COS($K$2)*(D38-Kartta!$K$1)</f>
        <v>100.90018163906689</v>
      </c>
      <c r="G38">
        <v>167.06</v>
      </c>
      <c r="H38">
        <v>151.87</v>
      </c>
      <c r="I38">
        <v>15.18</v>
      </c>
      <c r="J38">
        <v>15.18</v>
      </c>
      <c r="K38">
        <v>14.4</v>
      </c>
      <c r="L38">
        <v>3.4</v>
      </c>
      <c r="M38">
        <v>0.48</v>
      </c>
      <c r="N38">
        <v>13.2</v>
      </c>
      <c r="O38">
        <v>249.24</v>
      </c>
      <c r="P38">
        <v>1</v>
      </c>
      <c r="Q38" t="s">
        <v>0</v>
      </c>
      <c r="R38">
        <f t="shared" si="0"/>
        <v>8</v>
      </c>
    </row>
    <row r="39" spans="1:18" ht="12.75">
      <c r="A39">
        <v>5</v>
      </c>
      <c r="B39">
        <v>3</v>
      </c>
      <c r="C39">
        <v>2515428.16</v>
      </c>
      <c r="D39">
        <v>6859711.05</v>
      </c>
      <c r="E39" s="4">
        <f>COS($K$2)*(C39-Kartta!$J$1)-SIN($K$2)*(D39-Kartta!$K$1)</f>
        <v>89.9122753706057</v>
      </c>
      <c r="F39" s="4">
        <f>SIN($K$2)*(C39-Kartta!$J$1)+COS($K$2)*(D39-Kartta!$K$1)</f>
        <v>99.41262916571488</v>
      </c>
      <c r="G39">
        <v>172.29</v>
      </c>
      <c r="H39">
        <v>152.97</v>
      </c>
      <c r="I39">
        <v>19.32</v>
      </c>
      <c r="J39">
        <v>18.81</v>
      </c>
      <c r="K39">
        <v>17.9</v>
      </c>
      <c r="L39">
        <v>3.7</v>
      </c>
      <c r="M39">
        <v>0.96</v>
      </c>
      <c r="N39">
        <v>2.09</v>
      </c>
      <c r="O39">
        <v>321.18</v>
      </c>
      <c r="P39">
        <v>1</v>
      </c>
      <c r="Q39" t="s">
        <v>0</v>
      </c>
      <c r="R39">
        <f t="shared" si="0"/>
        <v>9</v>
      </c>
    </row>
    <row r="40" spans="1:18" ht="12.75">
      <c r="A40">
        <v>5</v>
      </c>
      <c r="B40">
        <v>3</v>
      </c>
      <c r="C40">
        <v>2515427.19</v>
      </c>
      <c r="D40">
        <v>6859709.7</v>
      </c>
      <c r="E40" s="4">
        <f>COS($K$2)*(C40-Kartta!$J$1)-SIN($K$2)*(D40-Kartta!$K$1)</f>
        <v>88.39723072894361</v>
      </c>
      <c r="F40" s="4">
        <f>SIN($K$2)*(C40-Kartta!$J$1)+COS($K$2)*(D40-Kartta!$K$1)</f>
        <v>98.72849487103095</v>
      </c>
      <c r="G40">
        <v>172.43</v>
      </c>
      <c r="H40">
        <v>152.82</v>
      </c>
      <c r="I40">
        <v>19.61</v>
      </c>
      <c r="J40">
        <v>19.58</v>
      </c>
      <c r="K40">
        <v>19.4</v>
      </c>
      <c r="L40">
        <v>4.23</v>
      </c>
      <c r="M40">
        <v>0.55</v>
      </c>
      <c r="N40">
        <v>2.13</v>
      </c>
      <c r="O40">
        <v>274.86</v>
      </c>
      <c r="P40">
        <v>1</v>
      </c>
      <c r="Q40" t="s">
        <v>0</v>
      </c>
      <c r="R40">
        <f t="shared" si="0"/>
        <v>9</v>
      </c>
    </row>
    <row r="41" spans="1:18" ht="12.75">
      <c r="A41">
        <v>5</v>
      </c>
      <c r="B41">
        <v>3</v>
      </c>
      <c r="C41">
        <v>2515427.47</v>
      </c>
      <c r="D41">
        <v>6859707.33</v>
      </c>
      <c r="E41" s="4">
        <f>COS($K$2)*(C41-Kartta!$J$1)-SIN($K$2)*(D41-Kartta!$K$1)</f>
        <v>87.45471784217321</v>
      </c>
      <c r="F41" s="4">
        <f>SIN($K$2)*(C41-Kartta!$J$1)+COS($K$2)*(D41-Kartta!$K$1)</f>
        <v>96.53601466383466</v>
      </c>
      <c r="G41">
        <v>170.08</v>
      </c>
      <c r="H41">
        <v>152.72</v>
      </c>
      <c r="I41">
        <v>17.36</v>
      </c>
      <c r="J41">
        <v>16.69</v>
      </c>
      <c r="K41">
        <v>16.2</v>
      </c>
      <c r="L41">
        <v>3.56</v>
      </c>
      <c r="M41">
        <v>0.65</v>
      </c>
      <c r="N41">
        <v>2.66</v>
      </c>
      <c r="O41">
        <v>216.37</v>
      </c>
      <c r="P41">
        <v>1</v>
      </c>
      <c r="Q41" t="s">
        <v>0</v>
      </c>
      <c r="R41">
        <f t="shared" si="0"/>
        <v>9</v>
      </c>
    </row>
    <row r="42" spans="1:18" ht="12.75">
      <c r="A42">
        <v>5</v>
      </c>
      <c r="B42">
        <v>3</v>
      </c>
      <c r="C42">
        <v>2515422.75</v>
      </c>
      <c r="D42">
        <v>6859704</v>
      </c>
      <c r="E42" s="4">
        <f>COS($K$2)*(C42-Kartta!$J$1)-SIN($K$2)*(D42-Kartta!$K$1)</f>
        <v>81.70207793609598</v>
      </c>
      <c r="F42" s="4">
        <f>SIN($K$2)*(C42-Kartta!$J$1)+COS($K$2)*(D42-Kartta!$K$1)</f>
        <v>96.0121500692704</v>
      </c>
      <c r="G42">
        <v>169.82</v>
      </c>
      <c r="H42">
        <v>152.17</v>
      </c>
      <c r="I42">
        <v>17.65</v>
      </c>
      <c r="J42">
        <v>17.32</v>
      </c>
      <c r="K42">
        <v>17.1</v>
      </c>
      <c r="L42">
        <v>3.84</v>
      </c>
      <c r="M42">
        <v>0.58</v>
      </c>
      <c r="N42">
        <v>8.4</v>
      </c>
      <c r="O42">
        <v>224.54</v>
      </c>
      <c r="P42">
        <v>1</v>
      </c>
      <c r="Q42" t="s">
        <v>0</v>
      </c>
      <c r="R42">
        <f t="shared" si="0"/>
        <v>8</v>
      </c>
    </row>
    <row r="43" spans="1:18" ht="12.75">
      <c r="A43">
        <v>5</v>
      </c>
      <c r="B43">
        <v>3</v>
      </c>
      <c r="C43">
        <v>2515424.16</v>
      </c>
      <c r="D43">
        <v>6859704.98</v>
      </c>
      <c r="E43" s="4">
        <f>COS($K$2)*(C43-Kartta!$J$1)-SIN($K$2)*(D43-Kartta!$K$1)</f>
        <v>83.4131737557846</v>
      </c>
      <c r="F43" s="4">
        <f>SIN($K$2)*(C43-Kartta!$J$1)+COS($K$2)*(D43-Kartta!$K$1)</f>
        <v>96.15585496529178</v>
      </c>
      <c r="G43">
        <v>169.25</v>
      </c>
      <c r="H43">
        <v>152.39</v>
      </c>
      <c r="I43">
        <v>16.85</v>
      </c>
      <c r="J43">
        <v>16.82</v>
      </c>
      <c r="K43">
        <v>15.5</v>
      </c>
      <c r="L43">
        <v>3.39</v>
      </c>
      <c r="M43">
        <v>0.48</v>
      </c>
      <c r="N43">
        <v>6.69</v>
      </c>
      <c r="O43">
        <v>223.47</v>
      </c>
      <c r="P43">
        <v>1</v>
      </c>
      <c r="Q43" t="s">
        <v>0</v>
      </c>
      <c r="R43">
        <f t="shared" si="0"/>
        <v>8</v>
      </c>
    </row>
    <row r="44" spans="1:18" ht="12.75">
      <c r="A44">
        <v>5</v>
      </c>
      <c r="B44">
        <v>3</v>
      </c>
      <c r="C44">
        <v>2515419.39</v>
      </c>
      <c r="D44">
        <v>6859700.96</v>
      </c>
      <c r="E44" s="4">
        <f>COS($K$2)*(C44-Kartta!$J$1)-SIN($K$2)*(D44-Kartta!$K$1)</f>
        <v>77.27223257947455</v>
      </c>
      <c r="F44" s="4">
        <f>SIN($K$2)*(C44-Kartta!$J$1)+COS($K$2)*(D44-Kartta!$K$1)</f>
        <v>95.05943284166825</v>
      </c>
      <c r="G44">
        <v>169.71</v>
      </c>
      <c r="H44">
        <v>151.74</v>
      </c>
      <c r="I44">
        <v>17.97</v>
      </c>
      <c r="J44">
        <v>17.93</v>
      </c>
      <c r="K44">
        <v>17.1</v>
      </c>
      <c r="L44">
        <v>3.75</v>
      </c>
      <c r="M44">
        <v>0.36</v>
      </c>
      <c r="N44">
        <v>12.92</v>
      </c>
      <c r="O44">
        <v>223.43</v>
      </c>
      <c r="P44">
        <v>1</v>
      </c>
      <c r="Q44" t="s">
        <v>0</v>
      </c>
      <c r="R44">
        <f t="shared" si="0"/>
        <v>8</v>
      </c>
    </row>
    <row r="45" spans="1:18" ht="12.75">
      <c r="A45">
        <v>5</v>
      </c>
      <c r="B45">
        <v>3</v>
      </c>
      <c r="C45">
        <v>2515414.46</v>
      </c>
      <c r="D45">
        <v>6859701.68</v>
      </c>
      <c r="E45" s="4">
        <f>COS($K$2)*(C45-Kartta!$J$1)-SIN($K$2)*(D45-Kartta!$K$1)</f>
        <v>73.3627273385417</v>
      </c>
      <c r="F45" s="4">
        <f>SIN($K$2)*(C45-Kartta!$J$1)+COS($K$2)*(D45-Kartta!$K$1)</f>
        <v>98.14797113225103</v>
      </c>
      <c r="G45">
        <v>167.94</v>
      </c>
      <c r="H45">
        <v>151.39</v>
      </c>
      <c r="I45">
        <v>16.55</v>
      </c>
      <c r="J45">
        <v>16.55</v>
      </c>
      <c r="K45">
        <v>14.7</v>
      </c>
      <c r="L45">
        <v>3.15</v>
      </c>
      <c r="M45">
        <v>0.54</v>
      </c>
      <c r="N45">
        <v>16.66</v>
      </c>
      <c r="O45">
        <v>236.35</v>
      </c>
      <c r="P45">
        <v>1</v>
      </c>
      <c r="Q45" t="s">
        <v>0</v>
      </c>
      <c r="R45">
        <f t="shared" si="0"/>
        <v>7</v>
      </c>
    </row>
    <row r="46" spans="1:18" ht="12.75">
      <c r="A46">
        <v>5</v>
      </c>
      <c r="B46">
        <v>3</v>
      </c>
      <c r="C46">
        <v>2515415.25</v>
      </c>
      <c r="D46">
        <v>6859699.37</v>
      </c>
      <c r="E46" s="4">
        <f>COS($K$2)*(C46-Kartta!$J$1)-SIN($K$2)*(D46-Kartta!$K$1)</f>
        <v>72.89188740776856</v>
      </c>
      <c r="F46" s="4">
        <f>SIN($K$2)*(C46-Kartta!$J$1)+COS($K$2)*(D46-Kartta!$K$1)</f>
        <v>95.75245244984524</v>
      </c>
      <c r="G46">
        <v>166.16</v>
      </c>
      <c r="H46">
        <v>151.34</v>
      </c>
      <c r="I46">
        <v>14.82</v>
      </c>
      <c r="J46">
        <v>14.73</v>
      </c>
      <c r="K46">
        <v>19</v>
      </c>
      <c r="L46">
        <v>5.64</v>
      </c>
      <c r="M46">
        <v>1.26</v>
      </c>
      <c r="N46">
        <v>17.18</v>
      </c>
      <c r="O46">
        <v>228.26</v>
      </c>
      <c r="P46">
        <v>1</v>
      </c>
      <c r="Q46" t="s">
        <v>0</v>
      </c>
      <c r="R46">
        <f t="shared" si="0"/>
        <v>7</v>
      </c>
    </row>
    <row r="47" spans="1:18" ht="12.75">
      <c r="A47">
        <v>5</v>
      </c>
      <c r="B47">
        <v>3</v>
      </c>
      <c r="C47">
        <v>2515414.31</v>
      </c>
      <c r="D47">
        <v>6859695.39</v>
      </c>
      <c r="E47" s="4">
        <f>COS($K$2)*(C47-Kartta!$J$1)-SIN($K$2)*(D47-Kartta!$K$1)</f>
        <v>70.08782352803607</v>
      </c>
      <c r="F47" s="4">
        <f>SIN($K$2)*(C47-Kartta!$J$1)+COS($K$2)*(D47-Kartta!$K$1)</f>
        <v>92.77567134236808</v>
      </c>
      <c r="G47">
        <v>166.28</v>
      </c>
      <c r="H47">
        <v>151.08</v>
      </c>
      <c r="I47">
        <v>15.2</v>
      </c>
      <c r="J47">
        <v>15.18</v>
      </c>
      <c r="K47">
        <v>13.8</v>
      </c>
      <c r="L47">
        <v>3.16</v>
      </c>
      <c r="M47">
        <v>0.47</v>
      </c>
      <c r="N47">
        <v>20.42</v>
      </c>
      <c r="O47">
        <v>220.64</v>
      </c>
      <c r="P47">
        <v>1</v>
      </c>
      <c r="Q47" t="s">
        <v>0</v>
      </c>
      <c r="R47">
        <f t="shared" si="0"/>
        <v>7</v>
      </c>
    </row>
    <row r="48" spans="1:18" ht="12.75">
      <c r="A48">
        <v>5</v>
      </c>
      <c r="B48">
        <v>3</v>
      </c>
      <c r="C48">
        <v>2515409.97</v>
      </c>
      <c r="D48">
        <v>6859692.44</v>
      </c>
      <c r="E48" s="4">
        <f>COS($K$2)*(C48-Kartta!$J$1)-SIN($K$2)*(D48-Kartta!$K$1)</f>
        <v>64.85427327611318</v>
      </c>
      <c r="F48" s="4">
        <f>SIN($K$2)*(C48-Kartta!$J$1)+COS($K$2)*(D48-Kartta!$K$1)</f>
        <v>92.39089640177473</v>
      </c>
      <c r="G48">
        <v>167.53</v>
      </c>
      <c r="H48">
        <v>150.8</v>
      </c>
      <c r="I48">
        <v>16.73</v>
      </c>
      <c r="J48">
        <v>16.23</v>
      </c>
      <c r="K48">
        <v>14.3</v>
      </c>
      <c r="L48">
        <v>2.97</v>
      </c>
      <c r="M48">
        <v>0.49</v>
      </c>
      <c r="N48">
        <v>25.62</v>
      </c>
      <c r="O48">
        <v>222.41</v>
      </c>
      <c r="P48">
        <v>1</v>
      </c>
      <c r="Q48" t="s">
        <v>0</v>
      </c>
      <c r="R48">
        <f t="shared" si="0"/>
        <v>6</v>
      </c>
    </row>
    <row r="49" spans="1:18" ht="12.75">
      <c r="A49">
        <v>5</v>
      </c>
      <c r="B49">
        <v>3</v>
      </c>
      <c r="C49">
        <v>2515409.98</v>
      </c>
      <c r="D49">
        <v>6859689.81</v>
      </c>
      <c r="E49" s="4">
        <f>COS($K$2)*(C49-Kartta!$J$1)-SIN($K$2)*(D49-Kartta!$K$1)</f>
        <v>63.54793352954767</v>
      </c>
      <c r="F49" s="4">
        <f>SIN($K$2)*(C49-Kartta!$J$1)+COS($K$2)*(D49-Kartta!$K$1)</f>
        <v>90.10824958922365</v>
      </c>
      <c r="G49">
        <v>166.63</v>
      </c>
      <c r="H49">
        <v>150.61</v>
      </c>
      <c r="I49">
        <v>16.02</v>
      </c>
      <c r="J49">
        <v>15.93</v>
      </c>
      <c r="K49">
        <v>15</v>
      </c>
      <c r="L49">
        <v>3.41</v>
      </c>
      <c r="M49">
        <v>0.46</v>
      </c>
      <c r="N49">
        <v>27.41</v>
      </c>
      <c r="O49">
        <v>218.25</v>
      </c>
      <c r="P49">
        <v>1</v>
      </c>
      <c r="Q49" t="s">
        <v>0</v>
      </c>
      <c r="R49">
        <f t="shared" si="0"/>
        <v>6</v>
      </c>
    </row>
    <row r="50" spans="1:18" ht="12.75">
      <c r="A50">
        <v>5</v>
      </c>
      <c r="B50">
        <v>3</v>
      </c>
      <c r="C50">
        <v>2515407.27</v>
      </c>
      <c r="D50">
        <v>6859690.48</v>
      </c>
      <c r="E50" s="4">
        <f>COS($K$2)*(C50-Kartta!$J$1)-SIN($K$2)*(D50-Kartta!$K$1)</f>
        <v>61.53600468575251</v>
      </c>
      <c r="F50" s="4">
        <f>SIN($K$2)*(C50-Kartta!$J$1)+COS($K$2)*(D50-Kartta!$K$1)</f>
        <v>92.04348661048262</v>
      </c>
      <c r="G50">
        <v>166.61</v>
      </c>
      <c r="H50">
        <v>150.44</v>
      </c>
      <c r="I50">
        <v>16.17</v>
      </c>
      <c r="J50">
        <v>16.33</v>
      </c>
      <c r="K50">
        <v>14.9</v>
      </c>
      <c r="L50">
        <v>3.35</v>
      </c>
      <c r="M50">
        <v>0.49</v>
      </c>
      <c r="N50">
        <v>28.95</v>
      </c>
      <c r="O50">
        <v>223</v>
      </c>
      <c r="P50">
        <v>1</v>
      </c>
      <c r="Q50" t="s">
        <v>0</v>
      </c>
      <c r="R50">
        <f t="shared" si="0"/>
        <v>6</v>
      </c>
    </row>
    <row r="51" spans="1:18" ht="12.75">
      <c r="A51">
        <v>5</v>
      </c>
      <c r="B51">
        <v>3</v>
      </c>
      <c r="C51">
        <v>2515415.5</v>
      </c>
      <c r="D51">
        <v>6859690.76</v>
      </c>
      <c r="E51" s="4">
        <f>COS($K$2)*(C51-Kartta!$J$1)-SIN($K$2)*(D51-Kartta!$K$1)</f>
        <v>68.80339375854703</v>
      </c>
      <c r="F51" s="4">
        <f>SIN($K$2)*(C51-Kartta!$J$1)+COS($K$2)*(D51-Kartta!$K$1)</f>
        <v>88.17097372297086</v>
      </c>
      <c r="G51">
        <v>163.6</v>
      </c>
      <c r="H51">
        <v>150.93</v>
      </c>
      <c r="I51">
        <v>12.67</v>
      </c>
      <c r="J51">
        <v>12.65</v>
      </c>
      <c r="K51">
        <v>11.7</v>
      </c>
      <c r="L51">
        <v>2.96</v>
      </c>
      <c r="M51">
        <v>0.41</v>
      </c>
      <c r="N51">
        <v>23.08</v>
      </c>
      <c r="O51">
        <v>210.15</v>
      </c>
      <c r="P51">
        <v>1</v>
      </c>
      <c r="Q51" t="s">
        <v>0</v>
      </c>
      <c r="R51">
        <f t="shared" si="0"/>
        <v>7</v>
      </c>
    </row>
    <row r="52" spans="1:18" ht="12.75">
      <c r="A52">
        <v>5</v>
      </c>
      <c r="B52">
        <v>3</v>
      </c>
      <c r="C52">
        <v>2515420.54</v>
      </c>
      <c r="D52">
        <v>6859693.65</v>
      </c>
      <c r="E52" s="4">
        <f>COS($K$2)*(C52-Kartta!$J$1)-SIN($K$2)*(D52-Kartta!$K$1)</f>
        <v>74.6131617939509</v>
      </c>
      <c r="F52" s="4">
        <f>SIN($K$2)*(C52-Kartta!$J$1)+COS($K$2)*(D52-Kartta!$K$1)</f>
        <v>88.15378714040546</v>
      </c>
      <c r="G52">
        <v>167.93</v>
      </c>
      <c r="H52">
        <v>151.34</v>
      </c>
      <c r="I52">
        <v>16.59</v>
      </c>
      <c r="J52">
        <v>16.55</v>
      </c>
      <c r="K52">
        <v>15.4</v>
      </c>
      <c r="L52">
        <v>3.45</v>
      </c>
      <c r="M52">
        <v>0.45</v>
      </c>
      <c r="N52">
        <v>17.91</v>
      </c>
      <c r="O52">
        <v>202.71</v>
      </c>
      <c r="P52">
        <v>1</v>
      </c>
      <c r="Q52" t="s">
        <v>0</v>
      </c>
      <c r="R52">
        <f t="shared" si="0"/>
        <v>7</v>
      </c>
    </row>
    <row r="53" spans="1:18" ht="12.75">
      <c r="A53">
        <v>5</v>
      </c>
      <c r="B53">
        <v>3</v>
      </c>
      <c r="C53">
        <v>2515418.32</v>
      </c>
      <c r="D53">
        <v>6859694.42</v>
      </c>
      <c r="E53" s="4">
        <f>COS($K$2)*(C53-Kartta!$J$1)-SIN($K$2)*(D53-Kartta!$K$1)</f>
        <v>73.07558539714847</v>
      </c>
      <c r="F53" s="4">
        <f>SIN($K$2)*(C53-Kartta!$J$1)+COS($K$2)*(D53-Kartta!$K$1)</f>
        <v>89.93062670103477</v>
      </c>
      <c r="G53">
        <v>166</v>
      </c>
      <c r="H53">
        <v>151.29</v>
      </c>
      <c r="I53">
        <v>14.71</v>
      </c>
      <c r="J53">
        <v>14.73</v>
      </c>
      <c r="K53">
        <v>12.6</v>
      </c>
      <c r="L53">
        <v>2.79</v>
      </c>
      <c r="M53">
        <v>0.44</v>
      </c>
      <c r="N53">
        <v>18.46</v>
      </c>
      <c r="O53">
        <v>209.91</v>
      </c>
      <c r="P53">
        <v>1</v>
      </c>
      <c r="Q53" t="s">
        <v>0</v>
      </c>
      <c r="R53">
        <f t="shared" si="0"/>
        <v>7</v>
      </c>
    </row>
    <row r="54" spans="1:18" ht="12.75">
      <c r="A54">
        <v>5</v>
      </c>
      <c r="B54">
        <v>3</v>
      </c>
      <c r="C54">
        <v>2515424.33</v>
      </c>
      <c r="D54">
        <v>6859696.68</v>
      </c>
      <c r="E54" s="4">
        <f>COS($K$2)*(C54-Kartta!$J$1)-SIN($K$2)*(D54-Kartta!$K$1)</f>
        <v>79.4103980739909</v>
      </c>
      <c r="F54" s="4">
        <f>SIN($K$2)*(C54-Kartta!$J$1)+COS($K$2)*(D54-Kartta!$K$1)</f>
        <v>88.88284411327297</v>
      </c>
      <c r="G54">
        <v>169.89</v>
      </c>
      <c r="H54">
        <v>151.8</v>
      </c>
      <c r="I54">
        <v>18.09</v>
      </c>
      <c r="J54">
        <v>17.79</v>
      </c>
      <c r="K54">
        <v>17.8</v>
      </c>
      <c r="L54">
        <v>4.01</v>
      </c>
      <c r="M54">
        <v>0.49</v>
      </c>
      <c r="N54">
        <v>13.54</v>
      </c>
      <c r="O54">
        <v>194.95</v>
      </c>
      <c r="P54">
        <v>1</v>
      </c>
      <c r="Q54" t="s">
        <v>0</v>
      </c>
      <c r="R54">
        <f t="shared" si="0"/>
        <v>8</v>
      </c>
    </row>
    <row r="55" spans="1:18" ht="12.75">
      <c r="A55">
        <v>5</v>
      </c>
      <c r="B55">
        <v>3</v>
      </c>
      <c r="C55">
        <v>2515421.65</v>
      </c>
      <c r="D55">
        <v>6859697.26</v>
      </c>
      <c r="E55" s="4">
        <f>COS($K$2)*(C55-Kartta!$J$1)-SIN($K$2)*(D55-Kartta!$K$1)</f>
        <v>77.37944999174067</v>
      </c>
      <c r="F55" s="4">
        <f>SIN($K$2)*(C55-Kartta!$J$1)+COS($K$2)*(D55-Kartta!$K$1)</f>
        <v>90.72513884761628</v>
      </c>
      <c r="G55">
        <v>168.75</v>
      </c>
      <c r="H55">
        <v>151.77</v>
      </c>
      <c r="I55">
        <v>16.98</v>
      </c>
      <c r="J55">
        <v>16.94</v>
      </c>
      <c r="K55">
        <v>14</v>
      </c>
      <c r="L55">
        <v>2.76</v>
      </c>
      <c r="M55">
        <v>0.5</v>
      </c>
      <c r="N55">
        <v>14.24</v>
      </c>
      <c r="O55">
        <v>205.91</v>
      </c>
      <c r="P55">
        <v>1</v>
      </c>
      <c r="Q55" t="s">
        <v>0</v>
      </c>
      <c r="R55">
        <f t="shared" si="0"/>
        <v>8</v>
      </c>
    </row>
    <row r="56" spans="1:18" ht="12.75">
      <c r="A56">
        <v>5</v>
      </c>
      <c r="B56">
        <v>3</v>
      </c>
      <c r="C56">
        <v>2515423.27</v>
      </c>
      <c r="D56">
        <v>6859699.04</v>
      </c>
      <c r="E56" s="4">
        <f>COS($K$2)*(C56-Kartta!$J$1)-SIN($K$2)*(D56-Kartta!$K$1)</f>
        <v>79.67241114609864</v>
      </c>
      <c r="F56" s="4">
        <f>SIN($K$2)*(C56-Kartta!$J$1)+COS($K$2)*(D56-Kartta!$K$1)</f>
        <v>91.45666406652253</v>
      </c>
      <c r="G56">
        <v>169.42</v>
      </c>
      <c r="H56">
        <v>151.99</v>
      </c>
      <c r="I56">
        <v>17.43</v>
      </c>
      <c r="J56">
        <v>17.24</v>
      </c>
      <c r="K56">
        <v>22.8</v>
      </c>
      <c r="L56">
        <v>6.43</v>
      </c>
      <c r="M56">
        <v>1.24</v>
      </c>
      <c r="N56">
        <v>11.87</v>
      </c>
      <c r="O56">
        <v>203.91</v>
      </c>
      <c r="P56">
        <v>1</v>
      </c>
      <c r="Q56" t="s">
        <v>0</v>
      </c>
      <c r="R56">
        <f t="shared" si="0"/>
        <v>8</v>
      </c>
    </row>
    <row r="57" spans="1:18" ht="12.75">
      <c r="A57">
        <v>5</v>
      </c>
      <c r="B57">
        <v>3</v>
      </c>
      <c r="C57">
        <v>2515424.91</v>
      </c>
      <c r="D57">
        <v>6859700.37</v>
      </c>
      <c r="E57" s="4">
        <f>COS($K$2)*(C57-Kartta!$J$1)-SIN($K$2)*(D57-Kartta!$K$1)</f>
        <v>81.75769280845529</v>
      </c>
      <c r="F57" s="4">
        <f>SIN($K$2)*(C57-Kartta!$J$1)+COS($K$2)*(D57-Kartta!$K$1)</f>
        <v>91.78847785355516</v>
      </c>
      <c r="G57">
        <v>170.77</v>
      </c>
      <c r="H57">
        <v>152.3</v>
      </c>
      <c r="I57">
        <v>18.47</v>
      </c>
      <c r="J57">
        <v>18.44</v>
      </c>
      <c r="K57">
        <v>17.9</v>
      </c>
      <c r="L57">
        <v>3.96</v>
      </c>
      <c r="M57">
        <v>0.41</v>
      </c>
      <c r="N57">
        <v>9.92</v>
      </c>
      <c r="O57">
        <v>199.63</v>
      </c>
      <c r="P57">
        <v>1</v>
      </c>
      <c r="Q57" t="s">
        <v>0</v>
      </c>
      <c r="R57">
        <f t="shared" si="0"/>
        <v>8</v>
      </c>
    </row>
    <row r="58" spans="1:18" ht="12.75">
      <c r="A58">
        <v>5</v>
      </c>
      <c r="B58">
        <v>3</v>
      </c>
      <c r="C58">
        <v>2515427</v>
      </c>
      <c r="D58">
        <v>6859698.71</v>
      </c>
      <c r="E58" s="4">
        <f>COS($K$2)*(C58-Kartta!$J$1)-SIN($K$2)*(D58-Kartta!$K$1)</f>
        <v>82.73768590216122</v>
      </c>
      <c r="F58" s="4">
        <f>SIN($K$2)*(C58-Kartta!$J$1)+COS($K$2)*(D58-Kartta!$K$1)</f>
        <v>89.30587568321846</v>
      </c>
      <c r="G58">
        <v>169.98</v>
      </c>
      <c r="H58">
        <v>152.24</v>
      </c>
      <c r="I58">
        <v>17.73</v>
      </c>
      <c r="J58">
        <v>17.51</v>
      </c>
      <c r="K58">
        <v>16.3</v>
      </c>
      <c r="L58">
        <v>3.47</v>
      </c>
      <c r="M58">
        <v>0.55</v>
      </c>
      <c r="N58">
        <v>10.81</v>
      </c>
      <c r="O58">
        <v>185.67</v>
      </c>
      <c r="P58">
        <v>1</v>
      </c>
      <c r="Q58" t="s">
        <v>0</v>
      </c>
      <c r="R58">
        <f t="shared" si="0"/>
        <v>8</v>
      </c>
    </row>
    <row r="59" spans="1:18" ht="12.75">
      <c r="A59">
        <v>5</v>
      </c>
      <c r="B59">
        <v>3</v>
      </c>
      <c r="C59">
        <v>2515411.82</v>
      </c>
      <c r="D59">
        <v>6859698.98</v>
      </c>
      <c r="E59" s="4">
        <f>COS($K$2)*(C59-Kartta!$J$1)-SIN($K$2)*(D59-Kartta!$K$1)</f>
        <v>69.7264202728104</v>
      </c>
      <c r="F59" s="4">
        <f>SIN($K$2)*(C59-Kartta!$J$1)+COS($K$2)*(D59-Kartta!$K$1)</f>
        <v>97.12970254274347</v>
      </c>
      <c r="G59">
        <v>167.44</v>
      </c>
      <c r="H59">
        <v>151.09</v>
      </c>
      <c r="I59">
        <v>16.34</v>
      </c>
      <c r="J59">
        <v>16.26</v>
      </c>
      <c r="K59">
        <v>21.2</v>
      </c>
      <c r="L59">
        <v>6.1</v>
      </c>
      <c r="M59">
        <v>1.25</v>
      </c>
      <c r="N59">
        <v>20.27</v>
      </c>
      <c r="O59">
        <v>232.96</v>
      </c>
      <c r="P59">
        <v>1</v>
      </c>
      <c r="Q59" t="s">
        <v>0</v>
      </c>
      <c r="R59">
        <f t="shared" si="0"/>
        <v>7</v>
      </c>
    </row>
    <row r="60" spans="1:18" ht="12.75">
      <c r="A60">
        <v>5</v>
      </c>
      <c r="B60">
        <v>3</v>
      </c>
      <c r="C60">
        <v>2515408.4</v>
      </c>
      <c r="D60">
        <v>6859696.8</v>
      </c>
      <c r="E60" s="4">
        <f>COS($K$2)*(C60-Kartta!$J$1)-SIN($K$2)*(D60-Kartta!$K$1)</f>
        <v>65.6746133916155</v>
      </c>
      <c r="F60" s="4">
        <f>SIN($K$2)*(C60-Kartta!$J$1)+COS($K$2)*(D60-Kartta!$K$1)</f>
        <v>96.9517671619077</v>
      </c>
      <c r="G60">
        <v>166.94</v>
      </c>
      <c r="H60">
        <v>150.87</v>
      </c>
      <c r="I60">
        <v>16.07</v>
      </c>
      <c r="J60">
        <v>16.1</v>
      </c>
      <c r="K60">
        <v>14.9</v>
      </c>
      <c r="L60">
        <v>3.38</v>
      </c>
      <c r="M60">
        <v>0.54</v>
      </c>
      <c r="N60">
        <v>24.33</v>
      </c>
      <c r="O60">
        <v>232.63</v>
      </c>
      <c r="P60">
        <v>1</v>
      </c>
      <c r="Q60" t="s">
        <v>0</v>
      </c>
      <c r="R60">
        <f t="shared" si="0"/>
        <v>7</v>
      </c>
    </row>
    <row r="61" spans="1:18" ht="12.75">
      <c r="A61">
        <v>5</v>
      </c>
      <c r="B61">
        <v>3</v>
      </c>
      <c r="C61">
        <v>2515406.34</v>
      </c>
      <c r="D61">
        <v>6859695.57</v>
      </c>
      <c r="E61" s="4">
        <f>COS($K$2)*(C61-Kartta!$J$1)-SIN($K$2)*(D61-Kartta!$K$1)</f>
        <v>63.2756010600133</v>
      </c>
      <c r="F61" s="4">
        <f>SIN($K$2)*(C61-Kartta!$J$1)+COS($K$2)*(D61-Kartta!$K$1)</f>
        <v>96.91655591570019</v>
      </c>
      <c r="G61">
        <v>167.87</v>
      </c>
      <c r="H61">
        <v>150.78</v>
      </c>
      <c r="I61">
        <v>17.09</v>
      </c>
      <c r="J61">
        <v>17.01</v>
      </c>
      <c r="K61">
        <v>16.6</v>
      </c>
      <c r="L61">
        <v>3.79</v>
      </c>
      <c r="M61">
        <v>0.58</v>
      </c>
      <c r="N61">
        <v>26.72</v>
      </c>
      <c r="O61">
        <v>232.64</v>
      </c>
      <c r="P61">
        <v>1</v>
      </c>
      <c r="Q61" t="s">
        <v>0</v>
      </c>
      <c r="R61">
        <f t="shared" si="0"/>
        <v>6</v>
      </c>
    </row>
    <row r="62" spans="1:18" ht="12.75">
      <c r="A62">
        <v>5</v>
      </c>
      <c r="B62">
        <v>3</v>
      </c>
      <c r="C62">
        <v>2515404.47</v>
      </c>
      <c r="D62">
        <v>6859693.61</v>
      </c>
      <c r="E62" s="4">
        <f>COS($K$2)*(C62-Kartta!$J$1)-SIN($K$2)*(D62-Kartta!$K$1)</f>
        <v>60.676133555261515</v>
      </c>
      <c r="F62" s="4">
        <f>SIN($K$2)*(C62-Kartta!$J$1)+COS($K$2)*(D62-Kartta!$K$1)</f>
        <v>96.154146124138</v>
      </c>
      <c r="G62">
        <v>166.88</v>
      </c>
      <c r="H62">
        <v>150.65</v>
      </c>
      <c r="I62">
        <v>16.23</v>
      </c>
      <c r="J62">
        <v>16.2</v>
      </c>
      <c r="K62">
        <v>14.9</v>
      </c>
      <c r="L62">
        <v>3.35</v>
      </c>
      <c r="M62">
        <v>0.62</v>
      </c>
      <c r="N62">
        <v>29.34</v>
      </c>
      <c r="O62">
        <v>231.22</v>
      </c>
      <c r="P62">
        <v>1</v>
      </c>
      <c r="Q62" t="s">
        <v>0</v>
      </c>
      <c r="R62">
        <f t="shared" si="0"/>
        <v>6</v>
      </c>
    </row>
    <row r="63" spans="1:18" ht="12.75">
      <c r="A63">
        <v>5</v>
      </c>
      <c r="B63">
        <v>3</v>
      </c>
      <c r="C63">
        <v>2515402.51</v>
      </c>
      <c r="D63">
        <v>6859695.02</v>
      </c>
      <c r="E63" s="4">
        <f>COS($K$2)*(C63-Kartta!$J$1)-SIN($K$2)*(D63-Kartta!$K$1)</f>
        <v>59.683723763081844</v>
      </c>
      <c r="F63" s="4">
        <f>SIN($K$2)*(C63-Kartta!$J$1)+COS($K$2)*(D63-Kartta!$K$1)</f>
        <v>98.35524194301075</v>
      </c>
      <c r="G63">
        <v>167.09</v>
      </c>
      <c r="H63">
        <v>150.65</v>
      </c>
      <c r="I63">
        <v>16.44</v>
      </c>
      <c r="J63">
        <v>16.38</v>
      </c>
      <c r="K63">
        <v>15.8</v>
      </c>
      <c r="L63">
        <v>3.66</v>
      </c>
      <c r="M63">
        <v>0.5</v>
      </c>
      <c r="N63">
        <v>30.33</v>
      </c>
      <c r="O63">
        <v>235.46</v>
      </c>
      <c r="P63">
        <v>1</v>
      </c>
      <c r="Q63" t="s">
        <v>0</v>
      </c>
      <c r="R63">
        <f t="shared" si="0"/>
        <v>6</v>
      </c>
    </row>
    <row r="64" spans="1:18" ht="12.75">
      <c r="A64">
        <v>5</v>
      </c>
      <c r="B64">
        <v>3</v>
      </c>
      <c r="C64">
        <v>2515400.07</v>
      </c>
      <c r="D64">
        <v>6859688.45</v>
      </c>
      <c r="E64" s="4">
        <f>COS($K$2)*(C64-Kartta!$J$1)-SIN($K$2)*(D64-Kartta!$K$1)</f>
        <v>54.28562177821286</v>
      </c>
      <c r="F64" s="4">
        <f>SIN($K$2)*(C64-Kartta!$J$1)+COS($K$2)*(D64-Kartta!$K$1)</f>
        <v>93.88545504066751</v>
      </c>
      <c r="G64">
        <v>167.65</v>
      </c>
      <c r="H64">
        <v>149.38</v>
      </c>
      <c r="I64">
        <v>18.27</v>
      </c>
      <c r="J64">
        <v>18.28</v>
      </c>
      <c r="K64">
        <v>18.5</v>
      </c>
      <c r="L64">
        <v>4.25</v>
      </c>
      <c r="M64">
        <v>0.36</v>
      </c>
      <c r="N64">
        <v>35.88</v>
      </c>
      <c r="O64">
        <v>228.01</v>
      </c>
      <c r="P64">
        <v>1</v>
      </c>
      <c r="Q64" t="s">
        <v>0</v>
      </c>
      <c r="R64">
        <f t="shared" si="0"/>
        <v>5</v>
      </c>
    </row>
    <row r="65" spans="1:18" ht="12.75">
      <c r="A65">
        <v>5</v>
      </c>
      <c r="B65">
        <v>3</v>
      </c>
      <c r="C65">
        <v>2515392.85</v>
      </c>
      <c r="D65">
        <v>6859683.69</v>
      </c>
      <c r="E65" s="4">
        <f>COS($K$2)*(C65-Kartta!$J$1)-SIN($K$2)*(D65-Kartta!$K$1)</f>
        <v>45.6529183632268</v>
      </c>
      <c r="F65" s="4">
        <f>SIN($K$2)*(C65-Kartta!$J$1)+COS($K$2)*(D65-Kartta!$K$1)</f>
        <v>93.37317411871676</v>
      </c>
      <c r="G65">
        <v>168.06</v>
      </c>
      <c r="H65">
        <v>148.95</v>
      </c>
      <c r="I65">
        <v>19.1</v>
      </c>
      <c r="J65">
        <v>18.94</v>
      </c>
      <c r="K65">
        <v>18</v>
      </c>
      <c r="L65">
        <v>3.81</v>
      </c>
      <c r="M65">
        <v>0.53</v>
      </c>
      <c r="N65">
        <v>44.52</v>
      </c>
      <c r="O65">
        <v>228.41</v>
      </c>
      <c r="P65">
        <v>1</v>
      </c>
      <c r="Q65" t="s">
        <v>0</v>
      </c>
      <c r="R65">
        <f t="shared" si="0"/>
        <v>5</v>
      </c>
    </row>
    <row r="66" spans="1:18" ht="12.75">
      <c r="A66">
        <v>5</v>
      </c>
      <c r="B66">
        <v>3</v>
      </c>
      <c r="C66">
        <v>2515393.63</v>
      </c>
      <c r="D66">
        <v>6859698.66</v>
      </c>
      <c r="E66" s="4">
        <f>COS($K$2)*(C66-Kartta!$J$1)-SIN($K$2)*(D66-Kartta!$K$1)</f>
        <v>53.81341817787084</v>
      </c>
      <c r="F66" s="4">
        <f>SIN($K$2)*(C66-Kartta!$J$1)+COS($K$2)*(D66-Kartta!$K$1)</f>
        <v>105.94757441324643</v>
      </c>
      <c r="G66">
        <v>170.54</v>
      </c>
      <c r="H66">
        <v>149.44</v>
      </c>
      <c r="I66">
        <v>21.1</v>
      </c>
      <c r="J66">
        <v>21.05</v>
      </c>
      <c r="K66">
        <v>21.4</v>
      </c>
      <c r="L66">
        <v>4.63</v>
      </c>
      <c r="M66">
        <v>0.51</v>
      </c>
      <c r="N66">
        <v>37.2</v>
      </c>
      <c r="O66">
        <v>246.91</v>
      </c>
      <c r="P66">
        <v>1</v>
      </c>
      <c r="Q66" t="s">
        <v>0</v>
      </c>
      <c r="R66">
        <f t="shared" si="0"/>
        <v>5</v>
      </c>
    </row>
    <row r="67" spans="1:18" ht="12.75">
      <c r="A67">
        <v>5</v>
      </c>
      <c r="B67">
        <v>3</v>
      </c>
      <c r="C67">
        <v>2515384.45</v>
      </c>
      <c r="D67">
        <v>6859695.65</v>
      </c>
      <c r="E67" s="4">
        <f>COS($K$2)*(C67-Kartta!$J$1)-SIN($K$2)*(D67-Kartta!$K$1)</f>
        <v>44.35830497149955</v>
      </c>
      <c r="F67" s="4">
        <f>SIN($K$2)*(C67-Kartta!$J$1)+COS($K$2)*(D67-Kartta!$K$1)</f>
        <v>107.93083794789982</v>
      </c>
      <c r="G67">
        <v>166.73</v>
      </c>
      <c r="H67">
        <v>148.93</v>
      </c>
      <c r="I67">
        <v>17.8</v>
      </c>
      <c r="J67">
        <v>17.71</v>
      </c>
      <c r="K67">
        <v>16.8</v>
      </c>
      <c r="L67">
        <v>3.68</v>
      </c>
      <c r="M67">
        <v>0.56</v>
      </c>
      <c r="N67">
        <v>46.86</v>
      </c>
      <c r="O67">
        <v>246.59</v>
      </c>
      <c r="P67">
        <v>1</v>
      </c>
      <c r="Q67" t="s">
        <v>0</v>
      </c>
      <c r="R67">
        <f t="shared" si="0"/>
        <v>4</v>
      </c>
    </row>
    <row r="68" spans="1:18" ht="12.75">
      <c r="A68">
        <v>5</v>
      </c>
      <c r="B68">
        <v>3</v>
      </c>
      <c r="C68">
        <v>2515389.82</v>
      </c>
      <c r="D68">
        <v>6859686.48</v>
      </c>
      <c r="E68" s="4">
        <f>COS($K$2)*(C68-Kartta!$J$1)-SIN($K$2)*(D68-Kartta!$K$1)</f>
        <v>44.42386138955275</v>
      </c>
      <c r="F68" s="4">
        <f>SIN($K$2)*(C68-Kartta!$J$1)+COS($K$2)*(D68-Kartta!$K$1)</f>
        <v>97.304384995438</v>
      </c>
      <c r="G68">
        <v>167.32</v>
      </c>
      <c r="H68">
        <v>148.67</v>
      </c>
      <c r="I68">
        <v>18.64</v>
      </c>
      <c r="J68">
        <v>18.65</v>
      </c>
      <c r="K68">
        <v>17.4</v>
      </c>
      <c r="L68">
        <v>3.69</v>
      </c>
      <c r="M68">
        <v>0.5</v>
      </c>
      <c r="N68">
        <v>45.57</v>
      </c>
      <c r="O68">
        <v>233.48</v>
      </c>
      <c r="P68">
        <v>1</v>
      </c>
      <c r="Q68" t="s">
        <v>0</v>
      </c>
      <c r="R68">
        <f aca="true" t="shared" si="1" ref="R68:R131">ROUND(E68/10,0)</f>
        <v>4</v>
      </c>
    </row>
    <row r="69" spans="1:18" ht="12.75">
      <c r="A69">
        <v>5</v>
      </c>
      <c r="B69">
        <v>3</v>
      </c>
      <c r="C69">
        <v>2515398.95</v>
      </c>
      <c r="D69">
        <v>6859674.38</v>
      </c>
      <c r="E69" s="4">
        <f>COS($K$2)*(C69-Kartta!$J$1)-SIN($K$2)*(D69-Kartta!$K$1)</f>
        <v>46.28067332613176</v>
      </c>
      <c r="F69" s="4">
        <f>SIN($K$2)*(C69-Kartta!$J$1)+COS($K$2)*(D69-Kartta!$K$1)</f>
        <v>82.26047760898541</v>
      </c>
      <c r="G69">
        <v>155.5</v>
      </c>
      <c r="H69">
        <v>149.17</v>
      </c>
      <c r="I69">
        <v>6.33</v>
      </c>
      <c r="J69">
        <v>6.34</v>
      </c>
      <c r="K69">
        <v>3.9</v>
      </c>
      <c r="L69">
        <v>1.21</v>
      </c>
      <c r="M69">
        <v>0.26</v>
      </c>
      <c r="N69">
        <v>46.24</v>
      </c>
      <c r="O69">
        <v>214.49</v>
      </c>
      <c r="P69">
        <v>1</v>
      </c>
      <c r="Q69" t="s">
        <v>0</v>
      </c>
      <c r="R69">
        <f t="shared" si="1"/>
        <v>5</v>
      </c>
    </row>
    <row r="70" spans="1:18" ht="12.75">
      <c r="A70">
        <v>5</v>
      </c>
      <c r="B70">
        <v>3</v>
      </c>
      <c r="C70">
        <v>2515388.49</v>
      </c>
      <c r="D70">
        <v>6859705.15</v>
      </c>
      <c r="E70" s="4">
        <f>COS($K$2)*(C70-Kartta!$J$1)-SIN($K$2)*(D70-Kartta!$K$1)</f>
        <v>52.60704760282094</v>
      </c>
      <c r="F70" s="4">
        <f>SIN($K$2)*(C70-Kartta!$J$1)+COS($K$2)*(D70-Kartta!$K$1)</f>
        <v>114.13807928383336</v>
      </c>
      <c r="G70">
        <v>169.19</v>
      </c>
      <c r="H70">
        <v>149.46</v>
      </c>
      <c r="I70">
        <v>19.73</v>
      </c>
      <c r="J70">
        <v>19.68</v>
      </c>
      <c r="K70">
        <v>20</v>
      </c>
      <c r="L70">
        <v>4.44</v>
      </c>
      <c r="M70">
        <v>0.49</v>
      </c>
      <c r="N70">
        <v>41</v>
      </c>
      <c r="O70">
        <v>257.72</v>
      </c>
      <c r="P70">
        <v>1</v>
      </c>
      <c r="Q70" t="s">
        <v>0</v>
      </c>
      <c r="R70">
        <f t="shared" si="1"/>
        <v>5</v>
      </c>
    </row>
    <row r="71" spans="1:18" ht="12.75">
      <c r="A71">
        <v>5</v>
      </c>
      <c r="B71">
        <v>3</v>
      </c>
      <c r="C71">
        <v>2515398.52</v>
      </c>
      <c r="D71">
        <v>6859703.11</v>
      </c>
      <c r="E71" s="4">
        <f>COS($K$2)*(C71-Kartta!$J$1)-SIN($K$2)*(D71-Kartta!$K$1)</f>
        <v>60.273282402582794</v>
      </c>
      <c r="F71" s="4">
        <f>SIN($K$2)*(C71-Kartta!$J$1)+COS($K$2)*(D71-Kartta!$K$1)</f>
        <v>107.3563874601833</v>
      </c>
      <c r="G71">
        <v>167.68</v>
      </c>
      <c r="H71">
        <v>150.54</v>
      </c>
      <c r="I71">
        <v>17.14</v>
      </c>
      <c r="J71">
        <v>16.79</v>
      </c>
      <c r="K71">
        <v>16.5</v>
      </c>
      <c r="L71">
        <v>3.75</v>
      </c>
      <c r="M71">
        <v>0.7</v>
      </c>
      <c r="N71">
        <v>31.37</v>
      </c>
      <c r="O71">
        <v>252.16</v>
      </c>
      <c r="P71">
        <v>1</v>
      </c>
      <c r="Q71" t="s">
        <v>0</v>
      </c>
      <c r="R71">
        <f t="shared" si="1"/>
        <v>6</v>
      </c>
    </row>
    <row r="72" spans="1:18" ht="12.75">
      <c r="A72">
        <v>5</v>
      </c>
      <c r="B72">
        <v>3</v>
      </c>
      <c r="C72">
        <v>2515395.3</v>
      </c>
      <c r="D72">
        <v>6859703.34</v>
      </c>
      <c r="E72" s="4">
        <f>COS($K$2)*(C72-Kartta!$J$1)-SIN($K$2)*(D72-Kartta!$K$1)</f>
        <v>57.59968060197731</v>
      </c>
      <c r="F72" s="4">
        <f>SIN($K$2)*(C72-Kartta!$J$1)+COS($K$2)*(D72-Kartta!$K$1)</f>
        <v>109.16557330273676</v>
      </c>
      <c r="G72">
        <v>165.96</v>
      </c>
      <c r="H72">
        <v>150.47</v>
      </c>
      <c r="I72">
        <v>15.49</v>
      </c>
      <c r="J72">
        <v>15.39</v>
      </c>
      <c r="K72">
        <v>15.3</v>
      </c>
      <c r="L72">
        <v>3.69</v>
      </c>
      <c r="M72">
        <v>0.43</v>
      </c>
      <c r="N72">
        <v>34.5</v>
      </c>
      <c r="O72">
        <v>253.58</v>
      </c>
      <c r="P72">
        <v>1</v>
      </c>
      <c r="Q72" t="s">
        <v>0</v>
      </c>
      <c r="R72">
        <f t="shared" si="1"/>
        <v>6</v>
      </c>
    </row>
    <row r="73" spans="1:18" ht="12.75">
      <c r="A73">
        <v>5</v>
      </c>
      <c r="B73">
        <v>3</v>
      </c>
      <c r="C73">
        <v>2515397.35</v>
      </c>
      <c r="D73">
        <v>6859707.18</v>
      </c>
      <c r="E73" s="4">
        <f>COS($K$2)*(C73-Kartta!$J$1)-SIN($K$2)*(D73-Kartta!$K$1)</f>
        <v>61.295032679902874</v>
      </c>
      <c r="F73" s="4">
        <f>SIN($K$2)*(C73-Kartta!$J$1)+COS($K$2)*(D73-Kartta!$K$1)</f>
        <v>111.46611085300026</v>
      </c>
      <c r="G73">
        <v>167.17</v>
      </c>
      <c r="H73">
        <v>150.61</v>
      </c>
      <c r="I73">
        <v>16.57</v>
      </c>
      <c r="J73">
        <v>16.6</v>
      </c>
      <c r="K73">
        <v>14.8</v>
      </c>
      <c r="L73">
        <v>3.19</v>
      </c>
      <c r="M73">
        <v>0.41</v>
      </c>
      <c r="N73">
        <v>32</v>
      </c>
      <c r="O73">
        <v>259.74</v>
      </c>
      <c r="P73">
        <v>1</v>
      </c>
      <c r="Q73" t="s">
        <v>0</v>
      </c>
      <c r="R73">
        <f t="shared" si="1"/>
        <v>6</v>
      </c>
    </row>
    <row r="74" spans="1:18" ht="12.75">
      <c r="A74">
        <v>5</v>
      </c>
      <c r="B74">
        <v>3</v>
      </c>
      <c r="C74">
        <v>2515393.66</v>
      </c>
      <c r="D74">
        <v>6859706.7</v>
      </c>
      <c r="E74" s="4">
        <f>COS($K$2)*(C74-Kartta!$J$1)-SIN($K$2)*(D74-Kartta!$K$1)</f>
        <v>57.85939894022883</v>
      </c>
      <c r="F74" s="4">
        <f>SIN($K$2)*(C74-Kartta!$J$1)+COS($K$2)*(D74-Kartta!$K$1)</f>
        <v>112.89541865957518</v>
      </c>
      <c r="G74">
        <v>166.85</v>
      </c>
      <c r="H74">
        <v>150.58</v>
      </c>
      <c r="I74">
        <v>16.27</v>
      </c>
      <c r="J74">
        <v>16.27</v>
      </c>
      <c r="K74">
        <v>16.2</v>
      </c>
      <c r="L74">
        <v>3.85</v>
      </c>
      <c r="M74">
        <v>0.41</v>
      </c>
      <c r="N74">
        <v>35.71</v>
      </c>
      <c r="O74">
        <v>259.36</v>
      </c>
      <c r="P74">
        <v>1</v>
      </c>
      <c r="Q74" t="s">
        <v>0</v>
      </c>
      <c r="R74">
        <f t="shared" si="1"/>
        <v>6</v>
      </c>
    </row>
    <row r="75" spans="1:18" ht="12.75">
      <c r="A75">
        <v>5</v>
      </c>
      <c r="B75">
        <v>3</v>
      </c>
      <c r="C75">
        <v>2515386.76</v>
      </c>
      <c r="D75">
        <v>6859708.84</v>
      </c>
      <c r="E75" s="4">
        <f>COS($K$2)*(C75-Kartta!$J$1)-SIN($K$2)*(D75-Kartta!$K$1)</f>
        <v>52.95382365362594</v>
      </c>
      <c r="F75" s="4">
        <f>SIN($K$2)*(C75-Kartta!$J$1)+COS($K$2)*(D75-Kartta!$K$1)</f>
        <v>118.1987130235698</v>
      </c>
      <c r="G75">
        <v>169.72</v>
      </c>
      <c r="H75">
        <v>149.48</v>
      </c>
      <c r="I75">
        <v>20.25</v>
      </c>
      <c r="J75">
        <v>20.08</v>
      </c>
      <c r="K75">
        <v>19.4</v>
      </c>
      <c r="L75">
        <v>4.06</v>
      </c>
      <c r="M75">
        <v>0.48</v>
      </c>
      <c r="N75">
        <v>42.52</v>
      </c>
      <c r="O75">
        <v>262.91</v>
      </c>
      <c r="P75">
        <v>1</v>
      </c>
      <c r="Q75" t="s">
        <v>0</v>
      </c>
      <c r="R75">
        <f t="shared" si="1"/>
        <v>5</v>
      </c>
    </row>
    <row r="76" spans="1:18" ht="12.75">
      <c r="A76">
        <v>5</v>
      </c>
      <c r="B76">
        <v>3</v>
      </c>
      <c r="C76">
        <v>2515403.77</v>
      </c>
      <c r="D76">
        <v>6859703.67</v>
      </c>
      <c r="E76" s="4">
        <f>COS($K$2)*(C76-Kartta!$J$1)-SIN($K$2)*(D76-Kartta!$K$1)</f>
        <v>65.0999157722462</v>
      </c>
      <c r="F76" s="4">
        <f>SIN($K$2)*(C76-Kartta!$J$1)+COS($K$2)*(D76-Kartta!$K$1)</f>
        <v>105.2163616859477</v>
      </c>
      <c r="G76">
        <v>167.55</v>
      </c>
      <c r="H76">
        <v>150.71</v>
      </c>
      <c r="I76">
        <v>16.84</v>
      </c>
      <c r="J76">
        <v>16.6</v>
      </c>
      <c r="K76">
        <v>14.3</v>
      </c>
      <c r="L76">
        <v>2.92</v>
      </c>
      <c r="M76">
        <v>0.67</v>
      </c>
      <c r="N76">
        <v>26.12</v>
      </c>
      <c r="O76">
        <v>251.1</v>
      </c>
      <c r="P76">
        <v>1</v>
      </c>
      <c r="Q76" t="s">
        <v>0</v>
      </c>
      <c r="R76">
        <f t="shared" si="1"/>
        <v>7</v>
      </c>
    </row>
    <row r="77" spans="1:18" ht="12.75">
      <c r="A77">
        <v>5</v>
      </c>
      <c r="B77">
        <v>3</v>
      </c>
      <c r="C77">
        <v>2515400.79</v>
      </c>
      <c r="D77">
        <v>6859705.47</v>
      </c>
      <c r="E77" s="4">
        <f>COS($K$2)*(C77-Kartta!$J$1)-SIN($K$2)*(D77-Kartta!$K$1)</f>
        <v>63.41916006889158</v>
      </c>
      <c r="F77" s="4">
        <f>SIN($K$2)*(C77-Kartta!$J$1)+COS($K$2)*(D77-Kartta!$K$1)</f>
        <v>108.26520741258906</v>
      </c>
      <c r="G77">
        <v>167.31</v>
      </c>
      <c r="H77">
        <v>150.63</v>
      </c>
      <c r="I77">
        <v>16.67</v>
      </c>
      <c r="J77">
        <v>16.79</v>
      </c>
      <c r="K77">
        <v>15.5</v>
      </c>
      <c r="L77">
        <v>3.47</v>
      </c>
      <c r="M77">
        <v>0.37</v>
      </c>
      <c r="N77">
        <v>28.74</v>
      </c>
      <c r="O77">
        <v>255.88</v>
      </c>
      <c r="P77">
        <v>1</v>
      </c>
      <c r="Q77" t="s">
        <v>0</v>
      </c>
      <c r="R77">
        <f t="shared" si="1"/>
        <v>6</v>
      </c>
    </row>
    <row r="78" spans="1:18" ht="12.75">
      <c r="A78">
        <v>5</v>
      </c>
      <c r="B78">
        <v>3</v>
      </c>
      <c r="C78">
        <v>2515402.75</v>
      </c>
      <c r="D78">
        <v>6859709.73</v>
      </c>
      <c r="E78" s="4">
        <f>COS($K$2)*(C78-Kartta!$J$1)-SIN($K$2)*(D78-Kartta!$K$1)</f>
        <v>67.24656986063071</v>
      </c>
      <c r="F78" s="4">
        <f>SIN($K$2)*(C78-Kartta!$J$1)+COS($K$2)*(D78-Kartta!$K$1)</f>
        <v>110.97447563334238</v>
      </c>
      <c r="G78">
        <v>166.4</v>
      </c>
      <c r="H78">
        <v>150.88</v>
      </c>
      <c r="I78">
        <v>15.52</v>
      </c>
      <c r="J78">
        <v>15.57</v>
      </c>
      <c r="K78">
        <v>14.8</v>
      </c>
      <c r="L78">
        <v>3.47</v>
      </c>
      <c r="M78">
        <v>0.34</v>
      </c>
      <c r="N78">
        <v>26.53</v>
      </c>
      <c r="O78">
        <v>264.47</v>
      </c>
      <c r="P78">
        <v>1</v>
      </c>
      <c r="Q78" t="s">
        <v>0</v>
      </c>
      <c r="R78">
        <f t="shared" si="1"/>
        <v>7</v>
      </c>
    </row>
    <row r="79" spans="1:18" ht="12.75">
      <c r="A79">
        <v>5</v>
      </c>
      <c r="B79">
        <v>3</v>
      </c>
      <c r="C79">
        <v>2515408.52</v>
      </c>
      <c r="D79">
        <v>6859709.87</v>
      </c>
      <c r="E79" s="4">
        <f>COS($K$2)*(C79-Kartta!$J$1)-SIN($K$2)*(D79-Kartta!$K$1)</f>
        <v>72.31353644031542</v>
      </c>
      <c r="F79" s="4">
        <f>SIN($K$2)*(C79-Kartta!$J$1)+COS($K$2)*(D79-Kartta!$K$1)</f>
        <v>108.21071918957253</v>
      </c>
      <c r="G79">
        <v>167.01</v>
      </c>
      <c r="H79">
        <v>151.17</v>
      </c>
      <c r="I79">
        <v>15.85</v>
      </c>
      <c r="J79">
        <v>15.9</v>
      </c>
      <c r="K79">
        <v>13.8</v>
      </c>
      <c r="L79">
        <v>2.99</v>
      </c>
      <c r="M79">
        <v>0.4</v>
      </c>
      <c r="N79">
        <v>20.77</v>
      </c>
      <c r="O79">
        <v>265.13</v>
      </c>
      <c r="P79">
        <v>1</v>
      </c>
      <c r="Q79" t="s">
        <v>0</v>
      </c>
      <c r="R79">
        <f t="shared" si="1"/>
        <v>7</v>
      </c>
    </row>
    <row r="80" spans="1:18" ht="12.75">
      <c r="A80">
        <v>5</v>
      </c>
      <c r="B80">
        <v>3</v>
      </c>
      <c r="C80">
        <v>2515407.3</v>
      </c>
      <c r="D80">
        <v>6859712.9</v>
      </c>
      <c r="E80" s="4">
        <f>COS($K$2)*(C80-Kartta!$J$1)-SIN($K$2)*(D80-Kartta!$K$1)</f>
        <v>72.77198544765135</v>
      </c>
      <c r="F80" s="4">
        <f>SIN($K$2)*(C80-Kartta!$J$1)+COS($K$2)*(D80-Kartta!$K$1)</f>
        <v>111.44477616336765</v>
      </c>
      <c r="G80">
        <v>166.14</v>
      </c>
      <c r="H80">
        <v>151.23</v>
      </c>
      <c r="I80">
        <v>14.91</v>
      </c>
      <c r="J80">
        <v>14.9</v>
      </c>
      <c r="K80">
        <v>13</v>
      </c>
      <c r="L80">
        <v>2.9</v>
      </c>
      <c r="M80">
        <v>0.45</v>
      </c>
      <c r="N80">
        <v>22.28</v>
      </c>
      <c r="O80">
        <v>272.85</v>
      </c>
      <c r="P80">
        <v>1</v>
      </c>
      <c r="Q80" t="s">
        <v>0</v>
      </c>
      <c r="R80">
        <f t="shared" si="1"/>
        <v>7</v>
      </c>
    </row>
    <row r="81" spans="1:18" ht="12.75">
      <c r="A81">
        <v>5</v>
      </c>
      <c r="B81">
        <v>3</v>
      </c>
      <c r="C81">
        <v>2515411.2</v>
      </c>
      <c r="D81">
        <v>6859706.41</v>
      </c>
      <c r="E81" s="4">
        <f>COS($K$2)*(C81-Kartta!$J$1)-SIN($K$2)*(D81-Kartta!$K$1)</f>
        <v>72.90448452262152</v>
      </c>
      <c r="F81" s="4">
        <f>SIN($K$2)*(C81-Kartta!$J$1)+COS($K$2)*(D81-Kartta!$K$1)</f>
        <v>103.87427129242681</v>
      </c>
      <c r="G81">
        <v>169.04</v>
      </c>
      <c r="H81">
        <v>151.5</v>
      </c>
      <c r="I81">
        <v>17.54</v>
      </c>
      <c r="J81">
        <v>17.64</v>
      </c>
      <c r="K81">
        <v>15.9</v>
      </c>
      <c r="L81">
        <v>3.4</v>
      </c>
      <c r="M81">
        <v>0.47</v>
      </c>
      <c r="N81">
        <v>18.31</v>
      </c>
      <c r="O81">
        <v>254.48</v>
      </c>
      <c r="P81">
        <v>1</v>
      </c>
      <c r="Q81" t="s">
        <v>0</v>
      </c>
      <c r="R81">
        <f t="shared" si="1"/>
        <v>7</v>
      </c>
    </row>
    <row r="82" spans="1:18" ht="12.75">
      <c r="A82">
        <v>5</v>
      </c>
      <c r="B82">
        <v>3</v>
      </c>
      <c r="C82">
        <v>2515407.26</v>
      </c>
      <c r="D82">
        <v>6859706.12</v>
      </c>
      <c r="E82" s="4">
        <f>COS($K$2)*(C82-Kartta!$J$1)-SIN($K$2)*(D82-Kartta!$K$1)</f>
        <v>69.34734443133732</v>
      </c>
      <c r="F82" s="4">
        <f>SIN($K$2)*(C82-Kartta!$J$1)+COS($K$2)*(D82-Kartta!$K$1)</f>
        <v>105.59312392550196</v>
      </c>
      <c r="G82">
        <v>168.38</v>
      </c>
      <c r="H82">
        <v>150.98</v>
      </c>
      <c r="I82">
        <v>17.4</v>
      </c>
      <c r="J82">
        <v>17.37</v>
      </c>
      <c r="K82">
        <v>15.4</v>
      </c>
      <c r="L82">
        <v>3.21</v>
      </c>
      <c r="M82">
        <v>0.53</v>
      </c>
      <c r="N82">
        <v>22.25</v>
      </c>
      <c r="O82">
        <v>255.33</v>
      </c>
      <c r="P82">
        <v>1</v>
      </c>
      <c r="Q82" t="s">
        <v>0</v>
      </c>
      <c r="R82">
        <f t="shared" si="1"/>
        <v>7</v>
      </c>
    </row>
    <row r="83" spans="1:18" ht="12.75">
      <c r="A83">
        <v>5</v>
      </c>
      <c r="B83">
        <v>3</v>
      </c>
      <c r="C83">
        <v>2515407.62</v>
      </c>
      <c r="D83">
        <v>6859703.23</v>
      </c>
      <c r="E83" s="4">
        <f>COS($K$2)*(C83-Kartta!$J$1)-SIN($K$2)*(D83-Kartta!$K$1)</f>
        <v>68.21411357715772</v>
      </c>
      <c r="F83" s="4">
        <f>SIN($K$2)*(C83-Kartta!$J$1)+COS($K$2)*(D83-Kartta!$K$1)</f>
        <v>102.91031050868764</v>
      </c>
      <c r="G83">
        <v>168.52</v>
      </c>
      <c r="H83">
        <v>150.99</v>
      </c>
      <c r="I83">
        <v>17.53</v>
      </c>
      <c r="J83">
        <v>17.52</v>
      </c>
      <c r="K83">
        <v>17</v>
      </c>
      <c r="L83">
        <v>3.84</v>
      </c>
      <c r="M83">
        <v>0.53</v>
      </c>
      <c r="N83">
        <v>22.49</v>
      </c>
      <c r="O83">
        <v>247.89</v>
      </c>
      <c r="P83">
        <v>1</v>
      </c>
      <c r="Q83" t="s">
        <v>0</v>
      </c>
      <c r="R83">
        <f t="shared" si="1"/>
        <v>7</v>
      </c>
    </row>
    <row r="84" spans="1:18" ht="12.75">
      <c r="A84">
        <v>5</v>
      </c>
      <c r="B84">
        <v>3</v>
      </c>
      <c r="C84">
        <v>2515406.92</v>
      </c>
      <c r="D84">
        <v>6859700.37</v>
      </c>
      <c r="E84" s="4">
        <f>COS($K$2)*(C84-Kartta!$J$1)-SIN($K$2)*(D84-Kartta!$K$1)</f>
        <v>66.17789579417966</v>
      </c>
      <c r="F84" s="4">
        <f>SIN($K$2)*(C84-Kartta!$J$1)+COS($K$2)*(D84-Kartta!$K$1)</f>
        <v>100.78347785366692</v>
      </c>
      <c r="G84">
        <v>169.12</v>
      </c>
      <c r="H84">
        <v>150.91</v>
      </c>
      <c r="I84">
        <v>18.22</v>
      </c>
      <c r="J84">
        <v>18.23</v>
      </c>
      <c r="K84">
        <v>16.7</v>
      </c>
      <c r="L84">
        <v>3.51</v>
      </c>
      <c r="M84">
        <v>0.66</v>
      </c>
      <c r="N84">
        <v>24.07</v>
      </c>
      <c r="O84">
        <v>241.77</v>
      </c>
      <c r="P84">
        <v>1</v>
      </c>
      <c r="Q84" t="s">
        <v>0</v>
      </c>
      <c r="R84">
        <f t="shared" si="1"/>
        <v>7</v>
      </c>
    </row>
    <row r="85" spans="1:18" ht="12.75">
      <c r="A85">
        <v>5</v>
      </c>
      <c r="B85">
        <v>3</v>
      </c>
      <c r="C85">
        <v>2515404.52</v>
      </c>
      <c r="D85">
        <v>6859698.85</v>
      </c>
      <c r="E85" s="4">
        <f>COS($K$2)*(C85-Kartta!$J$1)-SIN($K$2)*(D85-Kartta!$K$1)</f>
        <v>63.33943482493552</v>
      </c>
      <c r="F85" s="4">
        <f>SIN($K$2)*(C85-Kartta!$J$1)+COS($K$2)*(D85-Kartta!$K$1)</f>
        <v>100.66711923944861</v>
      </c>
      <c r="G85">
        <v>167.86</v>
      </c>
      <c r="H85">
        <v>150.83</v>
      </c>
      <c r="I85">
        <v>17.03</v>
      </c>
      <c r="J85">
        <v>17.01</v>
      </c>
      <c r="K85">
        <v>16</v>
      </c>
      <c r="L85">
        <v>3.58</v>
      </c>
      <c r="M85">
        <v>0.52</v>
      </c>
      <c r="N85">
        <v>26.87</v>
      </c>
      <c r="O85">
        <v>240.66</v>
      </c>
      <c r="P85">
        <v>1</v>
      </c>
      <c r="Q85" t="s">
        <v>0</v>
      </c>
      <c r="R85">
        <f t="shared" si="1"/>
        <v>6</v>
      </c>
    </row>
    <row r="86" spans="1:18" ht="12.75">
      <c r="A86">
        <v>5</v>
      </c>
      <c r="B86">
        <v>3</v>
      </c>
      <c r="C86">
        <v>2515400.72</v>
      </c>
      <c r="D86">
        <v>6859698.2</v>
      </c>
      <c r="E86" s="4">
        <f>COS($K$2)*(C86-Kartta!$J$1)-SIN($K$2)*(D86-Kartta!$K$1)</f>
        <v>59.723538290995364</v>
      </c>
      <c r="F86" s="4">
        <f>SIN($K$2)*(C86-Kartta!$J$1)+COS($K$2)*(D86-Kartta!$K$1)</f>
        <v>102.00420272737952</v>
      </c>
      <c r="G86">
        <v>167.75</v>
      </c>
      <c r="H86">
        <v>150.68</v>
      </c>
      <c r="I86">
        <v>17.07</v>
      </c>
      <c r="J86">
        <v>16.89</v>
      </c>
      <c r="K86">
        <v>16.1</v>
      </c>
      <c r="L86">
        <v>3.59</v>
      </c>
      <c r="M86">
        <v>0.51</v>
      </c>
      <c r="N86">
        <v>30.63</v>
      </c>
      <c r="O86">
        <v>242.3</v>
      </c>
      <c r="P86">
        <v>1</v>
      </c>
      <c r="Q86" t="s">
        <v>0</v>
      </c>
      <c r="R86">
        <f t="shared" si="1"/>
        <v>6</v>
      </c>
    </row>
    <row r="87" spans="1:18" ht="12.75">
      <c r="A87">
        <v>5</v>
      </c>
      <c r="B87">
        <v>3</v>
      </c>
      <c r="C87">
        <v>2515411.15</v>
      </c>
      <c r="D87">
        <v>6859704.24</v>
      </c>
      <c r="E87" s="4">
        <f>COS($K$2)*(C87-Kartta!$J$1)-SIN($K$2)*(D87-Kartta!$K$1)</f>
        <v>71.77618325222758</v>
      </c>
      <c r="F87" s="4">
        <f>SIN($K$2)*(C87-Kartta!$J$1)+COS($K$2)*(D87-Kartta!$K$1)</f>
        <v>102.0199961664188</v>
      </c>
      <c r="G87">
        <v>166.01</v>
      </c>
      <c r="H87">
        <v>151.3</v>
      </c>
      <c r="I87">
        <v>14.71</v>
      </c>
      <c r="J87">
        <v>14.61</v>
      </c>
      <c r="K87">
        <v>18.9</v>
      </c>
      <c r="L87">
        <v>5.61</v>
      </c>
      <c r="M87">
        <v>1.05</v>
      </c>
      <c r="N87">
        <v>18.82</v>
      </c>
      <c r="O87">
        <v>247.96</v>
      </c>
      <c r="P87">
        <v>1</v>
      </c>
      <c r="Q87" t="s">
        <v>0</v>
      </c>
      <c r="R87">
        <f t="shared" si="1"/>
        <v>7</v>
      </c>
    </row>
    <row r="88" spans="1:18" ht="12.75">
      <c r="A88">
        <v>5</v>
      </c>
      <c r="B88">
        <v>3</v>
      </c>
      <c r="C88">
        <v>2515435.36</v>
      </c>
      <c r="D88">
        <v>6859706.47</v>
      </c>
      <c r="E88" s="4">
        <f>COS($K$2)*(C88-Kartta!$J$1)-SIN($K$2)*(D88-Kartta!$K$1)</f>
        <v>93.85765827757444</v>
      </c>
      <c r="F88" s="4">
        <f>SIN($K$2)*(C88-Kartta!$J$1)+COS($K$2)*(D88-Kartta!$K$1)</f>
        <v>91.84623281645732</v>
      </c>
      <c r="G88">
        <v>170.55</v>
      </c>
      <c r="H88">
        <v>153.16</v>
      </c>
      <c r="I88">
        <v>17.39</v>
      </c>
      <c r="J88">
        <v>17.36</v>
      </c>
      <c r="K88">
        <v>17.5</v>
      </c>
      <c r="L88">
        <v>4.08</v>
      </c>
      <c r="M88">
        <v>0.45</v>
      </c>
      <c r="N88">
        <v>6.7</v>
      </c>
      <c r="O88">
        <v>108.31</v>
      </c>
      <c r="P88">
        <v>1</v>
      </c>
      <c r="Q88" t="s">
        <v>0</v>
      </c>
      <c r="R88">
        <f t="shared" si="1"/>
        <v>9</v>
      </c>
    </row>
    <row r="89" spans="1:18" ht="12.75">
      <c r="A89">
        <v>5</v>
      </c>
      <c r="B89">
        <v>3</v>
      </c>
      <c r="C89">
        <v>2515433.02</v>
      </c>
      <c r="D89">
        <v>6859704.65</v>
      </c>
      <c r="E89" s="4">
        <f>COS($K$2)*(C89-Kartta!$J$1)-SIN($K$2)*(D89-Kartta!$K$1)</f>
        <v>90.92115883316455</v>
      </c>
      <c r="F89" s="4">
        <f>SIN($K$2)*(C89-Kartta!$J$1)+COS($K$2)*(D89-Kartta!$K$1)</f>
        <v>91.44006658204358</v>
      </c>
      <c r="G89">
        <v>170.92</v>
      </c>
      <c r="H89">
        <v>152.91</v>
      </c>
      <c r="I89">
        <v>18.01</v>
      </c>
      <c r="J89">
        <v>17.98</v>
      </c>
      <c r="K89">
        <v>17.6</v>
      </c>
      <c r="L89">
        <v>3.97</v>
      </c>
      <c r="M89">
        <v>0.49</v>
      </c>
      <c r="N89">
        <v>5.95</v>
      </c>
      <c r="O89">
        <v>134.57</v>
      </c>
      <c r="P89">
        <v>1</v>
      </c>
      <c r="Q89" t="s">
        <v>0</v>
      </c>
      <c r="R89">
        <f t="shared" si="1"/>
        <v>9</v>
      </c>
    </row>
    <row r="90" spans="1:18" ht="12.75">
      <c r="A90">
        <v>5</v>
      </c>
      <c r="B90">
        <v>3</v>
      </c>
      <c r="C90">
        <v>2515432.29</v>
      </c>
      <c r="D90">
        <v>6859707.59</v>
      </c>
      <c r="E90" s="4">
        <f>COS($K$2)*(C90-Kartta!$J$1)-SIN($K$2)*(D90-Kartta!$K$1)</f>
        <v>91.75896028815728</v>
      </c>
      <c r="F90" s="4">
        <f>SIN($K$2)*(C90-Kartta!$J$1)+COS($K$2)*(D90-Kartta!$K$1)</f>
        <v>94.35118126870886</v>
      </c>
      <c r="G90">
        <v>169.49</v>
      </c>
      <c r="H90">
        <v>153.04</v>
      </c>
      <c r="I90">
        <v>16.45</v>
      </c>
      <c r="J90">
        <v>16.47</v>
      </c>
      <c r="K90">
        <v>15.3</v>
      </c>
      <c r="L90">
        <v>3.45</v>
      </c>
      <c r="M90">
        <v>0.55</v>
      </c>
      <c r="N90">
        <v>3.45</v>
      </c>
      <c r="O90">
        <v>112.81</v>
      </c>
      <c r="P90">
        <v>1</v>
      </c>
      <c r="Q90" t="s">
        <v>0</v>
      </c>
      <c r="R90">
        <f t="shared" si="1"/>
        <v>9</v>
      </c>
    </row>
    <row r="91" spans="1:18" ht="12.75">
      <c r="A91">
        <v>5</v>
      </c>
      <c r="B91">
        <v>3</v>
      </c>
      <c r="C91">
        <v>2515430.78</v>
      </c>
      <c r="D91">
        <v>6859705.37</v>
      </c>
      <c r="E91" s="4">
        <f>COS($K$2)*(C91-Kartta!$J$1)-SIN($K$2)*(D91-Kartta!$K$1)</f>
        <v>89.34126192836345</v>
      </c>
      <c r="F91" s="4">
        <f>SIN($K$2)*(C91-Kartta!$J$1)+COS($K$2)*(D91-Kartta!$K$1)</f>
        <v>93.18360487265431</v>
      </c>
      <c r="G91">
        <v>170.14</v>
      </c>
      <c r="H91">
        <v>152.78</v>
      </c>
      <c r="I91">
        <v>17.36</v>
      </c>
      <c r="J91">
        <v>17.33</v>
      </c>
      <c r="K91">
        <v>16.3</v>
      </c>
      <c r="L91">
        <v>3.6</v>
      </c>
      <c r="M91">
        <v>0.55</v>
      </c>
      <c r="N91">
        <v>4.19</v>
      </c>
      <c r="O91">
        <v>152.51</v>
      </c>
      <c r="P91">
        <v>1</v>
      </c>
      <c r="Q91" t="s">
        <v>0</v>
      </c>
      <c r="R91">
        <f t="shared" si="1"/>
        <v>9</v>
      </c>
    </row>
    <row r="92" spans="1:18" ht="12.75">
      <c r="A92">
        <v>5</v>
      </c>
      <c r="B92">
        <v>3</v>
      </c>
      <c r="C92">
        <v>2515427.45</v>
      </c>
      <c r="D92">
        <v>6859702.41</v>
      </c>
      <c r="E92" s="4">
        <f>COS($K$2)*(C92-Kartta!$J$1)-SIN($K$2)*(D92-Kartta!$K$1)</f>
        <v>84.97739733411865</v>
      </c>
      <c r="F92" s="4">
        <f>SIN($K$2)*(C92-Kartta!$J$1)+COS($K$2)*(D92-Kartta!$K$1)</f>
        <v>92.28516967728906</v>
      </c>
      <c r="G92">
        <v>171.81</v>
      </c>
      <c r="H92">
        <v>152.47</v>
      </c>
      <c r="I92">
        <v>19.34</v>
      </c>
      <c r="J92">
        <v>19.34</v>
      </c>
      <c r="K92">
        <v>18.5</v>
      </c>
      <c r="L92">
        <v>3.96</v>
      </c>
      <c r="M92">
        <v>0.57</v>
      </c>
      <c r="N92">
        <v>7.11</v>
      </c>
      <c r="O92">
        <v>188.42</v>
      </c>
      <c r="P92">
        <v>1</v>
      </c>
      <c r="Q92" t="s">
        <v>0</v>
      </c>
      <c r="R92">
        <f t="shared" si="1"/>
        <v>8</v>
      </c>
    </row>
    <row r="93" spans="1:18" ht="12.75">
      <c r="A93">
        <v>5</v>
      </c>
      <c r="B93">
        <v>3</v>
      </c>
      <c r="C93">
        <v>2515436.87</v>
      </c>
      <c r="D93">
        <v>6859709.62</v>
      </c>
      <c r="E93" s="4">
        <f>COS($K$2)*(C93-Kartta!$J$1)-SIN($K$2)*(D93-Kartta!$K$1)</f>
        <v>96.74035663768491</v>
      </c>
      <c r="F93" s="4">
        <f>SIN($K$2)*(C93-Kartta!$J$1)+COS($K$2)*(D93-Kartta!$K$1)</f>
        <v>93.81921283857986</v>
      </c>
      <c r="G93">
        <v>169.59</v>
      </c>
      <c r="H93">
        <v>153.47</v>
      </c>
      <c r="I93">
        <v>16.13</v>
      </c>
      <c r="J93">
        <v>16.12</v>
      </c>
      <c r="K93">
        <v>16.2</v>
      </c>
      <c r="L93">
        <v>3.93</v>
      </c>
      <c r="M93">
        <v>0.49</v>
      </c>
      <c r="N93">
        <v>7.6</v>
      </c>
      <c r="O93">
        <v>80.94</v>
      </c>
      <c r="P93">
        <v>1</v>
      </c>
      <c r="Q93" t="s">
        <v>0</v>
      </c>
      <c r="R93">
        <f t="shared" si="1"/>
        <v>10</v>
      </c>
    </row>
    <row r="94" spans="1:18" ht="12.75">
      <c r="A94">
        <v>5</v>
      </c>
      <c r="B94">
        <v>3</v>
      </c>
      <c r="C94">
        <v>2515439.49</v>
      </c>
      <c r="D94">
        <v>6859708.47</v>
      </c>
      <c r="E94" s="4">
        <f>COS($K$2)*(C94-Kartta!$J$1)-SIN($K$2)*(D94-Kartta!$K$1)</f>
        <v>98.43434319551065</v>
      </c>
      <c r="F94" s="4">
        <f>SIN($K$2)*(C94-Kartta!$J$1)+COS($K$2)*(D94-Kartta!$K$1)</f>
        <v>91.51328362384925</v>
      </c>
      <c r="G94">
        <v>170.01</v>
      </c>
      <c r="H94">
        <v>153.48</v>
      </c>
      <c r="I94">
        <v>16.53</v>
      </c>
      <c r="J94">
        <v>16.58</v>
      </c>
      <c r="K94">
        <v>16.9</v>
      </c>
      <c r="L94">
        <v>4.1</v>
      </c>
      <c r="M94">
        <v>0.41</v>
      </c>
      <c r="N94">
        <v>10.24</v>
      </c>
      <c r="O94">
        <v>88.04</v>
      </c>
      <c r="P94">
        <v>1</v>
      </c>
      <c r="Q94" t="s">
        <v>0</v>
      </c>
      <c r="R94">
        <f t="shared" si="1"/>
        <v>10</v>
      </c>
    </row>
    <row r="95" spans="1:18" ht="12.75">
      <c r="A95">
        <v>5</v>
      </c>
      <c r="B95">
        <v>3</v>
      </c>
      <c r="C95">
        <v>2515442.41</v>
      </c>
      <c r="D95">
        <v>6859712.27</v>
      </c>
      <c r="E95" s="4">
        <f>COS($K$2)*(C95-Kartta!$J$1)-SIN($K$2)*(D95-Kartta!$K$1)</f>
        <v>102.86313737440356</v>
      </c>
      <c r="F95" s="4">
        <f>SIN($K$2)*(C95-Kartta!$J$1)+COS($K$2)*(D95-Kartta!$K$1)</f>
        <v>93.34418015810606</v>
      </c>
      <c r="G95">
        <v>171.94</v>
      </c>
      <c r="H95">
        <v>153.88</v>
      </c>
      <c r="I95">
        <v>18.06</v>
      </c>
      <c r="J95">
        <v>17.61</v>
      </c>
      <c r="K95">
        <v>17.5</v>
      </c>
      <c r="L95">
        <v>3.9</v>
      </c>
      <c r="M95">
        <v>0.49</v>
      </c>
      <c r="N95">
        <v>13.47</v>
      </c>
      <c r="O95">
        <v>70.67</v>
      </c>
      <c r="P95">
        <v>1</v>
      </c>
      <c r="Q95" t="s">
        <v>0</v>
      </c>
      <c r="R95">
        <f t="shared" si="1"/>
        <v>10</v>
      </c>
    </row>
    <row r="96" spans="1:18" ht="12.75">
      <c r="A96">
        <v>5</v>
      </c>
      <c r="B96">
        <v>3</v>
      </c>
      <c r="C96">
        <v>2515441.54</v>
      </c>
      <c r="D96">
        <v>6859710.14</v>
      </c>
      <c r="E96" s="4">
        <f>COS($K$2)*(C96-Kartta!$J$1)-SIN($K$2)*(D96-Kartta!$K$1)</f>
        <v>101.0446952730702</v>
      </c>
      <c r="F96" s="4">
        <f>SIN($K$2)*(C96-Kartta!$J$1)+COS($K$2)*(D96-Kartta!$K$1)</f>
        <v>91.93454604819787</v>
      </c>
      <c r="G96">
        <v>169.86</v>
      </c>
      <c r="H96">
        <v>153.5</v>
      </c>
      <c r="I96">
        <v>16.36</v>
      </c>
      <c r="J96">
        <v>16.39</v>
      </c>
      <c r="K96">
        <v>15.8</v>
      </c>
      <c r="L96">
        <v>3.68</v>
      </c>
      <c r="M96">
        <v>0.48</v>
      </c>
      <c r="N96">
        <v>12.29</v>
      </c>
      <c r="O96">
        <v>79.49</v>
      </c>
      <c r="P96">
        <v>1</v>
      </c>
      <c r="Q96" t="s">
        <v>0</v>
      </c>
      <c r="R96">
        <f t="shared" si="1"/>
        <v>10</v>
      </c>
    </row>
    <row r="97" spans="1:18" ht="12.75">
      <c r="A97">
        <v>5</v>
      </c>
      <c r="B97">
        <v>3</v>
      </c>
      <c r="C97">
        <v>2515436.6</v>
      </c>
      <c r="D97">
        <v>6859712.85</v>
      </c>
      <c r="E97" s="4">
        <f>COS($K$2)*(C97-Kartta!$J$1)-SIN($K$2)*(D97-Kartta!$K$1)</f>
        <v>98.12152977840483</v>
      </c>
      <c r="F97" s="4">
        <f>SIN($K$2)*(C97-Kartta!$J$1)+COS($K$2)*(D97-Kartta!$K$1)</f>
        <v>96.7514748923935</v>
      </c>
      <c r="G97">
        <v>169.65</v>
      </c>
      <c r="H97">
        <v>153.64</v>
      </c>
      <c r="I97">
        <v>16.01</v>
      </c>
      <c r="J97">
        <v>16.04</v>
      </c>
      <c r="K97">
        <v>15.6</v>
      </c>
      <c r="L97">
        <v>3.68</v>
      </c>
      <c r="M97">
        <v>0.48</v>
      </c>
      <c r="N97">
        <v>8.14</v>
      </c>
      <c r="O97">
        <v>57.5</v>
      </c>
      <c r="P97">
        <v>1</v>
      </c>
      <c r="Q97" t="s">
        <v>0</v>
      </c>
      <c r="R97">
        <f t="shared" si="1"/>
        <v>10</v>
      </c>
    </row>
    <row r="98" spans="1:18" ht="12.75">
      <c r="A98">
        <v>5</v>
      </c>
      <c r="B98">
        <v>3</v>
      </c>
      <c r="C98">
        <v>2515438.97</v>
      </c>
      <c r="D98">
        <v>6859713.93</v>
      </c>
      <c r="E98" s="4">
        <f>COS($K$2)*(C98-Kartta!$J$1)-SIN($K$2)*(D98-Kartta!$K$1)</f>
        <v>100.714009985508</v>
      </c>
      <c r="F98" s="4">
        <f>SIN($K$2)*(C98-Kartta!$J$1)+COS($K$2)*(D98-Kartta!$K$1)</f>
        <v>96.50178232848934</v>
      </c>
      <c r="G98">
        <v>170.49</v>
      </c>
      <c r="H98">
        <v>153.74</v>
      </c>
      <c r="I98">
        <v>16.75</v>
      </c>
      <c r="J98">
        <v>16.69</v>
      </c>
      <c r="K98">
        <v>16.2</v>
      </c>
      <c r="L98">
        <v>3.71</v>
      </c>
      <c r="M98">
        <v>0.46</v>
      </c>
      <c r="N98">
        <v>10.75</v>
      </c>
      <c r="O98">
        <v>57.86</v>
      </c>
      <c r="P98">
        <v>1</v>
      </c>
      <c r="Q98" t="s">
        <v>0</v>
      </c>
      <c r="R98">
        <f t="shared" si="1"/>
        <v>10</v>
      </c>
    </row>
    <row r="99" spans="1:18" ht="12.75">
      <c r="A99">
        <v>5</v>
      </c>
      <c r="B99">
        <v>3</v>
      </c>
      <c r="C99">
        <v>2515441.59</v>
      </c>
      <c r="D99">
        <v>6859716.02</v>
      </c>
      <c r="E99" s="4">
        <f>COS($K$2)*(C99-Kartta!$J$1)-SIN($K$2)*(D99-Kartta!$K$1)</f>
        <v>104.02799654304224</v>
      </c>
      <c r="F99" s="4">
        <f>SIN($K$2)*(C99-Kartta!$J$1)+COS($K$2)*(D99-Kartta!$K$1)</f>
        <v>97.00177542244671</v>
      </c>
      <c r="G99">
        <v>170.93</v>
      </c>
      <c r="H99">
        <v>154.04</v>
      </c>
      <c r="I99">
        <v>16.89</v>
      </c>
      <c r="J99">
        <v>16.32</v>
      </c>
      <c r="K99">
        <v>15.5</v>
      </c>
      <c r="L99">
        <v>3.4</v>
      </c>
      <c r="M99">
        <v>0.49</v>
      </c>
      <c r="N99">
        <v>14.03</v>
      </c>
      <c r="O99">
        <v>54.8</v>
      </c>
      <c r="P99">
        <v>1</v>
      </c>
      <c r="Q99" t="s">
        <v>0</v>
      </c>
      <c r="R99">
        <f t="shared" si="1"/>
        <v>10</v>
      </c>
    </row>
    <row r="100" spans="1:18" ht="12.75">
      <c r="A100">
        <v>5</v>
      </c>
      <c r="B100">
        <v>3</v>
      </c>
      <c r="C100">
        <v>2515438.37</v>
      </c>
      <c r="D100">
        <v>6859716.46</v>
      </c>
      <c r="E100" s="4">
        <f>COS($K$2)*(C100-Kartta!$J$1)-SIN($K$2)*(D100-Kartta!$K$1)</f>
        <v>101.45939474328705</v>
      </c>
      <c r="F100" s="4">
        <f>SIN($K$2)*(C100-Kartta!$J$1)+COS($K$2)*(D100-Kartta!$K$1)</f>
        <v>98.99282660033637</v>
      </c>
      <c r="G100">
        <v>172.21</v>
      </c>
      <c r="H100">
        <v>153.89</v>
      </c>
      <c r="I100">
        <v>18.32</v>
      </c>
      <c r="J100">
        <v>18.17</v>
      </c>
      <c r="K100">
        <v>16.5</v>
      </c>
      <c r="L100">
        <v>3.4</v>
      </c>
      <c r="M100">
        <v>0.54</v>
      </c>
      <c r="N100">
        <v>11.58</v>
      </c>
      <c r="O100">
        <v>45.2</v>
      </c>
      <c r="P100">
        <v>1</v>
      </c>
      <c r="Q100" t="s">
        <v>0</v>
      </c>
      <c r="R100">
        <f t="shared" si="1"/>
        <v>10</v>
      </c>
    </row>
    <row r="101" spans="1:18" ht="12.75">
      <c r="A101">
        <v>5</v>
      </c>
      <c r="B101">
        <v>3</v>
      </c>
      <c r="C101">
        <v>2515437.73</v>
      </c>
      <c r="D101">
        <v>6859718.68</v>
      </c>
      <c r="E101" s="4">
        <f>COS($K$2)*(C101-Kartta!$J$1)-SIN($K$2)*(D101-Kartta!$K$1)</f>
        <v>102.01513848462172</v>
      </c>
      <c r="F101" s="4">
        <f>SIN($K$2)*(C101-Kartta!$J$1)+COS($K$2)*(D101-Kartta!$K$1)</f>
        <v>101.23540299657718</v>
      </c>
      <c r="G101">
        <v>171.97</v>
      </c>
      <c r="H101">
        <v>153.96</v>
      </c>
      <c r="I101">
        <v>18.01</v>
      </c>
      <c r="J101">
        <v>17.99</v>
      </c>
      <c r="K101">
        <v>17.1</v>
      </c>
      <c r="L101">
        <v>3.74</v>
      </c>
      <c r="M101">
        <v>0.45</v>
      </c>
      <c r="N101">
        <v>12.64</v>
      </c>
      <c r="O101">
        <v>35.45</v>
      </c>
      <c r="P101">
        <v>1</v>
      </c>
      <c r="Q101" t="s">
        <v>0</v>
      </c>
      <c r="R101">
        <f t="shared" si="1"/>
        <v>10</v>
      </c>
    </row>
    <row r="102" spans="1:18" ht="12.75">
      <c r="A102">
        <v>5</v>
      </c>
      <c r="B102">
        <v>3</v>
      </c>
      <c r="C102">
        <v>2515435.76</v>
      </c>
      <c r="D102">
        <v>6859715.66</v>
      </c>
      <c r="E102" s="4">
        <f>COS($K$2)*(C102-Kartta!$J$1)-SIN($K$2)*(D102-Kartta!$K$1)</f>
        <v>98.79906843921245</v>
      </c>
      <c r="F102" s="4">
        <f>SIN($K$2)*(C102-Kartta!$J$1)+COS($K$2)*(D102-Kartta!$K$1)</f>
        <v>99.60500627763776</v>
      </c>
      <c r="G102">
        <v>169.77</v>
      </c>
      <c r="H102">
        <v>153.72</v>
      </c>
      <c r="I102">
        <v>16.05</v>
      </c>
      <c r="J102">
        <v>15.74</v>
      </c>
      <c r="K102">
        <v>20.8</v>
      </c>
      <c r="L102">
        <v>6.01</v>
      </c>
      <c r="M102">
        <v>1.21</v>
      </c>
      <c r="N102">
        <v>9.09</v>
      </c>
      <c r="O102">
        <v>38.95</v>
      </c>
      <c r="P102">
        <v>1</v>
      </c>
      <c r="Q102" t="s">
        <v>0</v>
      </c>
      <c r="R102">
        <f t="shared" si="1"/>
        <v>10</v>
      </c>
    </row>
    <row r="103" spans="1:18" ht="12.75">
      <c r="A103">
        <v>5</v>
      </c>
      <c r="B103">
        <v>3</v>
      </c>
      <c r="C103">
        <v>2515435.85</v>
      </c>
      <c r="D103">
        <v>6859722.18</v>
      </c>
      <c r="E103" s="4">
        <f>COS($K$2)*(C103-Kartta!$J$1)-SIN($K$2)*(D103-Kartta!$K$1)</f>
        <v>102.13701072560376</v>
      </c>
      <c r="F103" s="4">
        <f>SIN($K$2)*(C103-Kartta!$J$1)+COS($K$2)*(D103-Kartta!$K$1)</f>
        <v>105.20649190976684</v>
      </c>
      <c r="G103">
        <v>172.89</v>
      </c>
      <c r="H103">
        <v>154.05</v>
      </c>
      <c r="I103">
        <v>18.84</v>
      </c>
      <c r="J103">
        <v>18.72</v>
      </c>
      <c r="K103">
        <v>18.4</v>
      </c>
      <c r="L103">
        <v>4.03</v>
      </c>
      <c r="M103">
        <v>0.64</v>
      </c>
      <c r="N103">
        <v>14.48</v>
      </c>
      <c r="O103">
        <v>20.49</v>
      </c>
      <c r="P103">
        <v>1</v>
      </c>
      <c r="Q103" t="s">
        <v>0</v>
      </c>
      <c r="R103">
        <f t="shared" si="1"/>
        <v>10</v>
      </c>
    </row>
    <row r="104" spans="1:18" ht="12.75">
      <c r="A104">
        <v>5</v>
      </c>
      <c r="B104">
        <v>3</v>
      </c>
      <c r="C104">
        <v>2515438.98</v>
      </c>
      <c r="D104">
        <v>6859721.99</v>
      </c>
      <c r="E104" s="4">
        <f>COS($K$2)*(C104-Kartta!$J$1)-SIN($K$2)*(D104-Kartta!$K$1)</f>
        <v>104.75267023961302</v>
      </c>
      <c r="F104" s="4">
        <f>SIN($K$2)*(C104-Kartta!$J$1)+COS($K$2)*(D104-Kartta!$K$1)</f>
        <v>103.47694708355533</v>
      </c>
      <c r="G104">
        <v>171.52</v>
      </c>
      <c r="H104">
        <v>154.15</v>
      </c>
      <c r="I104">
        <v>17.37</v>
      </c>
      <c r="J104">
        <v>17.37</v>
      </c>
      <c r="K104">
        <v>16.5</v>
      </c>
      <c r="L104">
        <v>3.69</v>
      </c>
      <c r="M104">
        <v>0.49</v>
      </c>
      <c r="N104">
        <v>15.99</v>
      </c>
      <c r="O104">
        <v>30.85</v>
      </c>
      <c r="P104">
        <v>1</v>
      </c>
      <c r="Q104" t="s">
        <v>0</v>
      </c>
      <c r="R104">
        <f t="shared" si="1"/>
        <v>10</v>
      </c>
    </row>
    <row r="105" spans="1:18" ht="12.75">
      <c r="A105">
        <v>5</v>
      </c>
      <c r="B105">
        <v>3</v>
      </c>
      <c r="C105">
        <v>2515438.98</v>
      </c>
      <c r="D105">
        <v>6859721.99</v>
      </c>
      <c r="E105" s="4">
        <f>COS($K$2)*(C105-Kartta!$J$1)-SIN($K$2)*(D105-Kartta!$K$1)</f>
        <v>104.75267023961302</v>
      </c>
      <c r="F105" s="4">
        <f>SIN($K$2)*(C105-Kartta!$J$1)+COS($K$2)*(D105-Kartta!$K$1)</f>
        <v>103.47694708355533</v>
      </c>
      <c r="G105">
        <v>171.52</v>
      </c>
      <c r="H105">
        <v>154.15</v>
      </c>
      <c r="I105">
        <v>17.37</v>
      </c>
      <c r="J105">
        <v>17.37</v>
      </c>
      <c r="K105">
        <v>16.5</v>
      </c>
      <c r="L105">
        <v>3.69</v>
      </c>
      <c r="M105">
        <v>0.49</v>
      </c>
      <c r="N105">
        <v>15.99</v>
      </c>
      <c r="O105">
        <v>30.85</v>
      </c>
      <c r="P105">
        <v>1</v>
      </c>
      <c r="Q105" t="s">
        <v>0</v>
      </c>
      <c r="R105">
        <f t="shared" si="1"/>
        <v>10</v>
      </c>
    </row>
    <row r="106" spans="1:18" ht="12.75">
      <c r="A106">
        <v>5</v>
      </c>
      <c r="B106">
        <v>3</v>
      </c>
      <c r="C106">
        <v>2515448.85</v>
      </c>
      <c r="D106">
        <v>6859717.51</v>
      </c>
      <c r="E106" s="4">
        <f>COS($K$2)*(C106-Kartta!$J$1)-SIN($K$2)*(D106-Kartta!$K$1)</f>
        <v>111.06034097483871</v>
      </c>
      <c r="F106" s="4">
        <f>SIN($K$2)*(C106-Kartta!$J$1)+COS($K$2)*(D106-Kartta!$K$1)</f>
        <v>94.66215327415803</v>
      </c>
      <c r="G106">
        <v>172.96</v>
      </c>
      <c r="H106">
        <v>154.26</v>
      </c>
      <c r="I106">
        <v>18.7</v>
      </c>
      <c r="J106">
        <v>18.69</v>
      </c>
      <c r="K106">
        <v>18.4</v>
      </c>
      <c r="L106">
        <v>4.08</v>
      </c>
      <c r="M106">
        <v>0.52</v>
      </c>
      <c r="N106">
        <v>21.23</v>
      </c>
      <c r="O106">
        <v>60.69</v>
      </c>
      <c r="P106">
        <v>1</v>
      </c>
      <c r="Q106" t="s">
        <v>0</v>
      </c>
      <c r="R106">
        <f t="shared" si="1"/>
        <v>11</v>
      </c>
    </row>
    <row r="107" spans="1:18" ht="12.75">
      <c r="A107">
        <v>5</v>
      </c>
      <c r="B107">
        <v>3</v>
      </c>
      <c r="C107">
        <v>2515447.3</v>
      </c>
      <c r="D107">
        <v>6859715.57</v>
      </c>
      <c r="E107" s="4">
        <f>COS($K$2)*(C107-Kartta!$J$1)-SIN($K$2)*(D107-Kartta!$K$1)</f>
        <v>108.74800159899164</v>
      </c>
      <c r="F107" s="4">
        <f>SIN($K$2)*(C107-Kartta!$J$1)+COS($K$2)*(D107-Kartta!$K$1)</f>
        <v>93.75706399140758</v>
      </c>
      <c r="G107">
        <v>171.41</v>
      </c>
      <c r="H107">
        <v>154.03</v>
      </c>
      <c r="I107">
        <v>17.38</v>
      </c>
      <c r="J107">
        <v>17.29</v>
      </c>
      <c r="K107">
        <v>16.5</v>
      </c>
      <c r="L107">
        <v>3.68</v>
      </c>
      <c r="M107">
        <v>0.83</v>
      </c>
      <c r="N107">
        <v>19.09</v>
      </c>
      <c r="O107">
        <v>64.26</v>
      </c>
      <c r="P107">
        <v>1</v>
      </c>
      <c r="Q107" t="s">
        <v>0</v>
      </c>
      <c r="R107">
        <f t="shared" si="1"/>
        <v>11</v>
      </c>
    </row>
    <row r="108" spans="1:18" ht="12.75">
      <c r="A108">
        <v>5</v>
      </c>
      <c r="B108">
        <v>3</v>
      </c>
      <c r="C108">
        <v>2515445.05</v>
      </c>
      <c r="D108">
        <v>6859719.15</v>
      </c>
      <c r="E108" s="4">
        <f>COS($K$2)*(C108-Kartta!$J$1)-SIN($K$2)*(D108-Kartta!$K$1)</f>
        <v>108.5894444405139</v>
      </c>
      <c r="F108" s="4">
        <f>SIN($K$2)*(C108-Kartta!$J$1)+COS($K$2)*(D108-Kartta!$K$1)</f>
        <v>97.9824349370204</v>
      </c>
      <c r="G108">
        <v>171.82</v>
      </c>
      <c r="H108">
        <v>154.31</v>
      </c>
      <c r="I108">
        <v>17.51</v>
      </c>
      <c r="J108">
        <v>17.58</v>
      </c>
      <c r="K108">
        <v>16.6</v>
      </c>
      <c r="L108">
        <v>3.67</v>
      </c>
      <c r="M108">
        <v>0.56</v>
      </c>
      <c r="N108">
        <v>18.6</v>
      </c>
      <c r="O108">
        <v>51.46</v>
      </c>
      <c r="P108">
        <v>1</v>
      </c>
      <c r="Q108" t="s">
        <v>0</v>
      </c>
      <c r="R108">
        <f t="shared" si="1"/>
        <v>11</v>
      </c>
    </row>
    <row r="109" spans="1:18" ht="12.75">
      <c r="A109">
        <v>5</v>
      </c>
      <c r="B109">
        <v>3</v>
      </c>
      <c r="C109">
        <v>2515445.32</v>
      </c>
      <c r="D109">
        <v>6859721.86</v>
      </c>
      <c r="E109" s="4">
        <f>COS($K$2)*(C109-Kartta!$J$1)-SIN($K$2)*(D109-Kartta!$K$1)</f>
        <v>110.17827129953321</v>
      </c>
      <c r="F109" s="4">
        <f>SIN($K$2)*(C109-Kartta!$J$1)+COS($K$2)*(D109-Kartta!$K$1)</f>
        <v>100.19436378123466</v>
      </c>
      <c r="G109">
        <v>172.73</v>
      </c>
      <c r="H109">
        <v>154.45</v>
      </c>
      <c r="I109">
        <v>18.28</v>
      </c>
      <c r="J109">
        <v>18.38</v>
      </c>
      <c r="K109">
        <v>17.9</v>
      </c>
      <c r="L109">
        <v>4.01</v>
      </c>
      <c r="M109">
        <v>0.53</v>
      </c>
      <c r="N109">
        <v>20.38</v>
      </c>
      <c r="O109">
        <v>45.39</v>
      </c>
      <c r="P109">
        <v>1</v>
      </c>
      <c r="Q109" t="s">
        <v>0</v>
      </c>
      <c r="R109">
        <f t="shared" si="1"/>
        <v>11</v>
      </c>
    </row>
    <row r="110" spans="1:18" ht="12.75">
      <c r="A110">
        <v>5</v>
      </c>
      <c r="B110">
        <v>3</v>
      </c>
      <c r="C110">
        <v>2515442.66</v>
      </c>
      <c r="D110">
        <v>6859722.6</v>
      </c>
      <c r="E110" s="4">
        <f>COS($K$2)*(C110-Kartta!$J$1)-SIN($K$2)*(D110-Kartta!$K$1)</f>
        <v>108.24464372538692</v>
      </c>
      <c r="F110" s="4">
        <f>SIN($K$2)*(C110-Kartta!$J$1)+COS($K$2)*(D110-Kartta!$K$1)</f>
        <v>102.16522257926384</v>
      </c>
      <c r="G110">
        <v>172.49</v>
      </c>
      <c r="H110">
        <v>154.42</v>
      </c>
      <c r="I110">
        <v>18.06</v>
      </c>
      <c r="J110">
        <v>18.02</v>
      </c>
      <c r="K110">
        <v>17.6</v>
      </c>
      <c r="L110">
        <v>3.94</v>
      </c>
      <c r="M110">
        <v>0.52</v>
      </c>
      <c r="N110">
        <v>18.88</v>
      </c>
      <c r="O110">
        <v>38.63</v>
      </c>
      <c r="P110">
        <v>1</v>
      </c>
      <c r="Q110" t="s">
        <v>0</v>
      </c>
      <c r="R110">
        <f t="shared" si="1"/>
        <v>11</v>
      </c>
    </row>
    <row r="111" spans="1:18" ht="12.75">
      <c r="A111">
        <v>5</v>
      </c>
      <c r="B111">
        <v>3</v>
      </c>
      <c r="C111">
        <v>2515438.65</v>
      </c>
      <c r="D111">
        <v>6859724.8</v>
      </c>
      <c r="E111" s="4">
        <f>COS($K$2)*(C111-Kartta!$J$1)-SIN($K$2)*(D111-Kartta!$K$1)</f>
        <v>105.87188185609475</v>
      </c>
      <c r="F111" s="4">
        <f>SIN($K$2)*(C111-Kartta!$J$1)+COS($K$2)*(D111-Kartta!$K$1)</f>
        <v>106.07547846787197</v>
      </c>
      <c r="G111">
        <v>173.72</v>
      </c>
      <c r="H111">
        <v>154.28</v>
      </c>
      <c r="I111">
        <v>19.43</v>
      </c>
      <c r="J111">
        <v>19.4</v>
      </c>
      <c r="K111">
        <v>19.5</v>
      </c>
      <c r="L111">
        <v>4.33</v>
      </c>
      <c r="M111">
        <v>0.56</v>
      </c>
      <c r="N111">
        <v>18.13</v>
      </c>
      <c r="O111">
        <v>24.62</v>
      </c>
      <c r="P111">
        <v>1</v>
      </c>
      <c r="Q111" t="s">
        <v>0</v>
      </c>
      <c r="R111">
        <f t="shared" si="1"/>
        <v>11</v>
      </c>
    </row>
    <row r="112" spans="1:18" ht="12.75">
      <c r="A112">
        <v>5</v>
      </c>
      <c r="B112">
        <v>3</v>
      </c>
      <c r="C112">
        <v>2515439.17</v>
      </c>
      <c r="D112">
        <v>6859727.39</v>
      </c>
      <c r="E112" s="4">
        <f>COS($K$2)*(C112-Kartta!$J$1)-SIN($K$2)*(D112-Kartta!$K$1)</f>
        <v>107.61721506600429</v>
      </c>
      <c r="F112" s="4">
        <f>SIN($K$2)*(C112-Kartta!$J$1)+COS($K$2)*(D112-Kartta!$K$1)</f>
        <v>108.05848426353532</v>
      </c>
      <c r="G112">
        <v>175.01</v>
      </c>
      <c r="H112">
        <v>154.46</v>
      </c>
      <c r="I112">
        <v>20.55</v>
      </c>
      <c r="J112">
        <v>20.44</v>
      </c>
      <c r="K112">
        <v>19</v>
      </c>
      <c r="L112">
        <v>3.83</v>
      </c>
      <c r="M112">
        <v>0.57</v>
      </c>
      <c r="N112">
        <v>20.63</v>
      </c>
      <c r="O112">
        <v>22.14</v>
      </c>
      <c r="P112">
        <v>1</v>
      </c>
      <c r="Q112" t="s">
        <v>0</v>
      </c>
      <c r="R112">
        <f t="shared" si="1"/>
        <v>11</v>
      </c>
    </row>
    <row r="113" spans="1:18" ht="12.75">
      <c r="A113">
        <v>5</v>
      </c>
      <c r="B113">
        <v>3</v>
      </c>
      <c r="C113">
        <v>2515440.79</v>
      </c>
      <c r="D113">
        <v>6859729.08</v>
      </c>
      <c r="E113" s="4">
        <f>COS($K$2)*(C113-Kartta!$J$1)-SIN($K$2)*(D113-Kartta!$K$1)</f>
        <v>109.86517622043675</v>
      </c>
      <c r="F113" s="4">
        <f>SIN($K$2)*(C113-Kartta!$J$1)+COS($K$2)*(D113-Kartta!$K$1)</f>
        <v>108.71206719623001</v>
      </c>
      <c r="G113">
        <v>172.58</v>
      </c>
      <c r="H113">
        <v>154.48</v>
      </c>
      <c r="I113">
        <v>18.1</v>
      </c>
      <c r="J113">
        <v>18</v>
      </c>
      <c r="K113">
        <v>17.8</v>
      </c>
      <c r="L113">
        <v>4</v>
      </c>
      <c r="M113">
        <v>0.59</v>
      </c>
      <c r="N113">
        <v>22.9</v>
      </c>
      <c r="O113">
        <v>23.67</v>
      </c>
      <c r="P113">
        <v>1</v>
      </c>
      <c r="Q113" t="s">
        <v>0</v>
      </c>
      <c r="R113">
        <f t="shared" si="1"/>
        <v>11</v>
      </c>
    </row>
    <row r="114" spans="1:18" ht="12.75">
      <c r="A114">
        <v>5</v>
      </c>
      <c r="B114">
        <v>3</v>
      </c>
      <c r="C114">
        <v>2515443.33</v>
      </c>
      <c r="D114">
        <v>6859726.24</v>
      </c>
      <c r="E114" s="4">
        <f>COS($K$2)*(C114-Kartta!$J$1)-SIN($K$2)*(D114-Kartta!$K$1)</f>
        <v>110.64488074615599</v>
      </c>
      <c r="F114" s="4">
        <f>SIN($K$2)*(C114-Kartta!$J$1)+COS($K$2)*(D114-Kartta!$K$1)</f>
        <v>104.98255504959263</v>
      </c>
      <c r="G114">
        <v>172.51</v>
      </c>
      <c r="H114">
        <v>154.5</v>
      </c>
      <c r="I114">
        <v>18.01</v>
      </c>
      <c r="J114">
        <v>18.02</v>
      </c>
      <c r="K114">
        <v>16.1</v>
      </c>
      <c r="L114">
        <v>3.34</v>
      </c>
      <c r="M114">
        <v>0.58</v>
      </c>
      <c r="N114">
        <v>22.02</v>
      </c>
      <c r="O114">
        <v>33.14</v>
      </c>
      <c r="P114">
        <v>1</v>
      </c>
      <c r="Q114" t="s">
        <v>0</v>
      </c>
      <c r="R114">
        <f t="shared" si="1"/>
        <v>11</v>
      </c>
    </row>
    <row r="115" spans="1:18" ht="12.75">
      <c r="A115">
        <v>5</v>
      </c>
      <c r="B115">
        <v>3</v>
      </c>
      <c r="C115">
        <v>2515445.72</v>
      </c>
      <c r="D115">
        <v>6859725.24</v>
      </c>
      <c r="E115" s="4">
        <f>COS($K$2)*(C115-Kartta!$J$1)-SIN($K$2)*(D115-Kartta!$K$1)</f>
        <v>112.21468146131372</v>
      </c>
      <c r="F115" s="4">
        <f>SIN($K$2)*(C115-Kartta!$J$1)+COS($K$2)*(D115-Kartta!$K$1)</f>
        <v>102.92152964574301</v>
      </c>
      <c r="G115">
        <v>173.35</v>
      </c>
      <c r="H115">
        <v>154.55</v>
      </c>
      <c r="I115">
        <v>18.8</v>
      </c>
      <c r="J115">
        <v>18.74</v>
      </c>
      <c r="K115">
        <v>17.6</v>
      </c>
      <c r="L115">
        <v>3.71</v>
      </c>
      <c r="M115">
        <v>0.62</v>
      </c>
      <c r="N115">
        <v>22.91</v>
      </c>
      <c r="O115">
        <v>39.35</v>
      </c>
      <c r="P115">
        <v>1</v>
      </c>
      <c r="Q115" t="s">
        <v>0</v>
      </c>
      <c r="R115">
        <f t="shared" si="1"/>
        <v>11</v>
      </c>
    </row>
    <row r="116" spans="1:18" ht="12.75">
      <c r="A116">
        <v>5</v>
      </c>
      <c r="B116">
        <v>3</v>
      </c>
      <c r="C116">
        <v>2515448.89</v>
      </c>
      <c r="D116">
        <v>6859720.19</v>
      </c>
      <c r="E116" s="4">
        <f>COS($K$2)*(C116-Kartta!$J$1)-SIN($K$2)*(D116-Kartta!$K$1)</f>
        <v>112.434981991339</v>
      </c>
      <c r="F116" s="4">
        <f>SIN($K$2)*(C116-Kartta!$J$1)+COS($K$2)*(D116-Kartta!$K$1)</f>
        <v>96.96310135683015</v>
      </c>
      <c r="G116">
        <v>172.43</v>
      </c>
      <c r="H116">
        <v>154.43</v>
      </c>
      <c r="I116">
        <v>18</v>
      </c>
      <c r="J116">
        <v>17.19</v>
      </c>
      <c r="K116">
        <v>15.9</v>
      </c>
      <c r="L116">
        <v>3.25</v>
      </c>
      <c r="M116">
        <v>0.47</v>
      </c>
      <c r="N116">
        <v>22.44</v>
      </c>
      <c r="O116">
        <v>54.41</v>
      </c>
      <c r="P116">
        <v>1</v>
      </c>
      <c r="Q116" t="s">
        <v>0</v>
      </c>
      <c r="R116">
        <f t="shared" si="1"/>
        <v>11</v>
      </c>
    </row>
    <row r="117" spans="1:18" ht="12.75">
      <c r="A117">
        <v>5</v>
      </c>
      <c r="B117">
        <v>3</v>
      </c>
      <c r="C117">
        <v>2515449.32</v>
      </c>
      <c r="D117">
        <v>6859722.92</v>
      </c>
      <c r="E117" s="4">
        <f>COS($K$2)*(C117-Kartta!$J$1)-SIN($K$2)*(D117-Kartta!$K$1)</f>
        <v>114.17237291446608</v>
      </c>
      <c r="F117" s="4">
        <f>SIN($K$2)*(C117-Kartta!$J$1)+COS($K$2)*(D117-Kartta!$K$1)</f>
        <v>99.11235070889127</v>
      </c>
      <c r="G117">
        <v>171.58</v>
      </c>
      <c r="H117">
        <v>154.65</v>
      </c>
      <c r="I117">
        <v>16.94</v>
      </c>
      <c r="J117">
        <v>16.92</v>
      </c>
      <c r="K117">
        <v>16.2</v>
      </c>
      <c r="L117">
        <v>3.67</v>
      </c>
      <c r="M117">
        <v>0.53</v>
      </c>
      <c r="N117">
        <v>24.24</v>
      </c>
      <c r="O117">
        <v>49.26</v>
      </c>
      <c r="P117">
        <v>1</v>
      </c>
      <c r="Q117" t="s">
        <v>0</v>
      </c>
      <c r="R117">
        <f t="shared" si="1"/>
        <v>11</v>
      </c>
    </row>
    <row r="118" spans="1:18" ht="12.75">
      <c r="A118">
        <v>5</v>
      </c>
      <c r="B118">
        <v>3</v>
      </c>
      <c r="C118">
        <v>2515448.56</v>
      </c>
      <c r="D118">
        <v>6859727.38</v>
      </c>
      <c r="E118" s="4">
        <f>COS($K$2)*(C118-Kartta!$J$1)-SIN($K$2)*(D118-Kartta!$K$1)</f>
        <v>115.74419360776484</v>
      </c>
      <c r="F118" s="4">
        <f>SIN($K$2)*(C118-Kartta!$J$1)+COS($K$2)*(D118-Kartta!$K$1)</f>
        <v>103.35482400962586</v>
      </c>
      <c r="G118">
        <v>174.37</v>
      </c>
      <c r="H118">
        <v>154.81</v>
      </c>
      <c r="I118">
        <v>19.56</v>
      </c>
      <c r="J118">
        <v>19.43</v>
      </c>
      <c r="K118">
        <v>17.9</v>
      </c>
      <c r="L118">
        <v>3.65</v>
      </c>
      <c r="M118">
        <v>0.51</v>
      </c>
      <c r="N118">
        <v>26.44</v>
      </c>
      <c r="O118">
        <v>40.31</v>
      </c>
      <c r="P118">
        <v>1</v>
      </c>
      <c r="Q118" t="s">
        <v>0</v>
      </c>
      <c r="R118">
        <f t="shared" si="1"/>
        <v>12</v>
      </c>
    </row>
    <row r="119" spans="1:18" ht="12.75">
      <c r="A119">
        <v>5</v>
      </c>
      <c r="B119">
        <v>3</v>
      </c>
      <c r="C119">
        <v>2515445.57</v>
      </c>
      <c r="D119">
        <v>6859730.28</v>
      </c>
      <c r="E119" s="4">
        <f>COS($K$2)*(C119-Kartta!$J$1)-SIN($K$2)*(D119-Kartta!$K$1)</f>
        <v>114.60477765044206</v>
      </c>
      <c r="F119" s="4">
        <f>SIN($K$2)*(C119-Kartta!$J$1)+COS($K$2)*(D119-Kartta!$K$1)</f>
        <v>107.3612976810351</v>
      </c>
      <c r="G119">
        <v>173.84</v>
      </c>
      <c r="H119">
        <v>154.76</v>
      </c>
      <c r="I119">
        <v>19.08</v>
      </c>
      <c r="J119">
        <v>19.11</v>
      </c>
      <c r="K119">
        <v>18.1</v>
      </c>
      <c r="L119">
        <v>3.86</v>
      </c>
      <c r="M119">
        <v>0.55</v>
      </c>
      <c r="N119">
        <v>26.58</v>
      </c>
      <c r="O119">
        <v>31.3</v>
      </c>
      <c r="P119">
        <v>1</v>
      </c>
      <c r="Q119" t="s">
        <v>0</v>
      </c>
      <c r="R119">
        <f t="shared" si="1"/>
        <v>11</v>
      </c>
    </row>
    <row r="120" spans="1:18" ht="12.75">
      <c r="A120">
        <v>5</v>
      </c>
      <c r="B120">
        <v>3</v>
      </c>
      <c r="C120">
        <v>2515447.76</v>
      </c>
      <c r="D120">
        <v>6859731.39</v>
      </c>
      <c r="E120" s="4">
        <f>COS($K$2)*(C120-Kartta!$J$1)-SIN($K$2)*(D120-Kartta!$K$1)</f>
        <v>117.05637328438357</v>
      </c>
      <c r="F120" s="4">
        <f>SIN($K$2)*(C120-Kartta!$J$1)+COS($K$2)*(D120-Kartta!$K$1)</f>
        <v>107.22758587874759</v>
      </c>
      <c r="G120">
        <v>173.8</v>
      </c>
      <c r="H120">
        <v>154.93</v>
      </c>
      <c r="I120">
        <v>18.86</v>
      </c>
      <c r="J120">
        <v>19.04</v>
      </c>
      <c r="K120">
        <v>17.7</v>
      </c>
      <c r="L120">
        <v>3.77</v>
      </c>
      <c r="M120">
        <v>0.61</v>
      </c>
      <c r="N120">
        <v>28.82</v>
      </c>
      <c r="O120">
        <v>33.39</v>
      </c>
      <c r="P120">
        <v>1</v>
      </c>
      <c r="Q120" t="s">
        <v>0</v>
      </c>
      <c r="R120">
        <f t="shared" si="1"/>
        <v>12</v>
      </c>
    </row>
    <row r="121" spans="1:18" ht="12.75">
      <c r="A121">
        <v>5</v>
      </c>
      <c r="B121">
        <v>3</v>
      </c>
      <c r="C121">
        <v>2515453.29</v>
      </c>
      <c r="D121">
        <v>6859720.18</v>
      </c>
      <c r="E121" s="4">
        <f>COS($K$2)*(C121-Kartta!$J$1)-SIN($K$2)*(D121-Kartta!$K$1)</f>
        <v>116.24049376755598</v>
      </c>
      <c r="F121" s="4">
        <f>SIN($K$2)*(C121-Kartta!$J$1)+COS($K$2)*(D121-Kartta!$K$1)</f>
        <v>94.7544411022259</v>
      </c>
      <c r="G121">
        <v>171.11</v>
      </c>
      <c r="H121">
        <v>154.49</v>
      </c>
      <c r="I121">
        <v>16.61</v>
      </c>
      <c r="J121">
        <v>16.42</v>
      </c>
      <c r="K121">
        <v>15.3</v>
      </c>
      <c r="L121">
        <v>3.38</v>
      </c>
      <c r="M121">
        <v>0.49</v>
      </c>
      <c r="N121">
        <v>26.37</v>
      </c>
      <c r="O121">
        <v>59.08</v>
      </c>
      <c r="P121">
        <v>1</v>
      </c>
      <c r="Q121" t="s">
        <v>0</v>
      </c>
      <c r="R121">
        <f t="shared" si="1"/>
        <v>12</v>
      </c>
    </row>
    <row r="122" spans="1:18" ht="12.75">
      <c r="A122">
        <v>5</v>
      </c>
      <c r="B122">
        <v>3</v>
      </c>
      <c r="C122">
        <v>2515455.09</v>
      </c>
      <c r="D122">
        <v>6859721.39</v>
      </c>
      <c r="E122" s="4">
        <f>COS($K$2)*(C122-Kartta!$J$1)-SIN($K$2)*(D122-Kartta!$K$1)</f>
        <v>118.40433949418804</v>
      </c>
      <c r="F122" s="4">
        <f>SIN($K$2)*(C122-Kartta!$J$1)+COS($K$2)*(D122-Kartta!$K$1)</f>
        <v>94.90233184086594</v>
      </c>
      <c r="G122">
        <v>172.29</v>
      </c>
      <c r="H122">
        <v>154.58</v>
      </c>
      <c r="I122">
        <v>17.72</v>
      </c>
      <c r="J122">
        <v>17.38</v>
      </c>
      <c r="K122">
        <v>16.4</v>
      </c>
      <c r="L122">
        <v>3.54</v>
      </c>
      <c r="M122">
        <v>0.48</v>
      </c>
      <c r="N122">
        <v>28.51</v>
      </c>
      <c r="O122">
        <v>58.36</v>
      </c>
      <c r="P122">
        <v>1</v>
      </c>
      <c r="Q122" t="s">
        <v>0</v>
      </c>
      <c r="R122">
        <f t="shared" si="1"/>
        <v>12</v>
      </c>
    </row>
    <row r="123" spans="1:18" ht="12.75">
      <c r="A123">
        <v>5</v>
      </c>
      <c r="B123">
        <v>3</v>
      </c>
      <c r="C123">
        <v>2515456.38</v>
      </c>
      <c r="D123">
        <v>6859722.6</v>
      </c>
      <c r="E123" s="4">
        <f>COS($K$2)*(C123-Kartta!$J$1)-SIN($K$2)*(D123-Kartta!$K$1)</f>
        <v>120.12651226508359</v>
      </c>
      <c r="F123" s="4">
        <f>SIN($K$2)*(C123-Kartta!$J$1)+COS($K$2)*(D123-Kartta!$K$1)</f>
        <v>95.30522257939423</v>
      </c>
      <c r="G123">
        <v>170.94</v>
      </c>
      <c r="H123">
        <v>154.5</v>
      </c>
      <c r="I123">
        <v>16.43</v>
      </c>
      <c r="J123">
        <v>16.42</v>
      </c>
      <c r="K123">
        <v>14.6</v>
      </c>
      <c r="L123">
        <v>3.14</v>
      </c>
      <c r="M123">
        <v>0.56</v>
      </c>
      <c r="N123">
        <v>30.2</v>
      </c>
      <c r="O123">
        <v>57.33</v>
      </c>
      <c r="P123">
        <v>1</v>
      </c>
      <c r="Q123" t="s">
        <v>0</v>
      </c>
      <c r="R123">
        <f t="shared" si="1"/>
        <v>12</v>
      </c>
    </row>
    <row r="124" spans="1:18" ht="12.75">
      <c r="A124">
        <v>5</v>
      </c>
      <c r="B124">
        <v>3</v>
      </c>
      <c r="C124">
        <v>2515457.09</v>
      </c>
      <c r="D124">
        <v>6859725.69</v>
      </c>
      <c r="E124" s="4">
        <f>COS($K$2)*(C124-Kartta!$J$1)-SIN($K$2)*(D124-Kartta!$K$1)</f>
        <v>122.28639030212943</v>
      </c>
      <c r="F124" s="4">
        <f>SIN($K$2)*(C124-Kartta!$J$1)+COS($K$2)*(D124-Kartta!$K$1)</f>
        <v>97.62624107778426</v>
      </c>
      <c r="G124">
        <v>173.64</v>
      </c>
      <c r="H124">
        <v>154.76</v>
      </c>
      <c r="I124">
        <v>18.88</v>
      </c>
      <c r="J124">
        <v>18.7</v>
      </c>
      <c r="K124">
        <v>17.8</v>
      </c>
      <c r="L124">
        <v>3.8</v>
      </c>
      <c r="M124">
        <v>0.45</v>
      </c>
      <c r="N124">
        <v>32.29</v>
      </c>
      <c r="O124">
        <v>52.96</v>
      </c>
      <c r="P124">
        <v>1</v>
      </c>
      <c r="Q124" t="s">
        <v>0</v>
      </c>
      <c r="R124">
        <f t="shared" si="1"/>
        <v>12</v>
      </c>
    </row>
    <row r="125" spans="1:18" ht="12.75">
      <c r="A125">
        <v>5</v>
      </c>
      <c r="B125">
        <v>3</v>
      </c>
      <c r="C125">
        <v>2515453.88</v>
      </c>
      <c r="D125">
        <v>6859726.5</v>
      </c>
      <c r="E125" s="4">
        <f>COS($K$2)*(C125-Kartta!$J$1)-SIN($K$2)*(D125-Kartta!$K$1)</f>
        <v>119.91144875580875</v>
      </c>
      <c r="F125" s="4">
        <f>SIN($K$2)*(C125-Kartta!$J$1)+COS($K$2)*(D125-Kartta!$K$1)</f>
        <v>99.93272165447615</v>
      </c>
      <c r="G125">
        <v>173.72</v>
      </c>
      <c r="H125">
        <v>154.74</v>
      </c>
      <c r="I125">
        <v>18.98</v>
      </c>
      <c r="J125">
        <v>18.46</v>
      </c>
      <c r="K125">
        <v>25</v>
      </c>
      <c r="L125">
        <v>6.89</v>
      </c>
      <c r="M125">
        <v>1.46</v>
      </c>
      <c r="N125">
        <v>30.03</v>
      </c>
      <c r="O125">
        <v>48.51</v>
      </c>
      <c r="P125">
        <v>1</v>
      </c>
      <c r="Q125" t="s">
        <v>0</v>
      </c>
      <c r="R125">
        <f t="shared" si="1"/>
        <v>12</v>
      </c>
    </row>
    <row r="126" spans="1:18" ht="12.75">
      <c r="A126">
        <v>5</v>
      </c>
      <c r="B126">
        <v>3</v>
      </c>
      <c r="C126">
        <v>2515451.5</v>
      </c>
      <c r="D126">
        <v>6859727.2</v>
      </c>
      <c r="E126" s="4">
        <f>COS($K$2)*(C126-Kartta!$J$1)-SIN($K$2)*(D126-Kartta!$K$1)</f>
        <v>118.20030829499171</v>
      </c>
      <c r="F126" s="4">
        <f>SIN($K$2)*(C126-Kartta!$J$1)+COS($K$2)*(D126-Kartta!$K$1)</f>
        <v>101.7289394372307</v>
      </c>
      <c r="G126">
        <v>172.42</v>
      </c>
      <c r="H126">
        <v>154.88</v>
      </c>
      <c r="I126">
        <v>17.54</v>
      </c>
      <c r="J126">
        <v>17.56</v>
      </c>
      <c r="K126">
        <v>16.4</v>
      </c>
      <c r="L126">
        <v>3.6</v>
      </c>
      <c r="M126">
        <v>0.59</v>
      </c>
      <c r="N126">
        <v>28.55</v>
      </c>
      <c r="O126">
        <v>44.61</v>
      </c>
      <c r="P126">
        <v>1</v>
      </c>
      <c r="Q126" t="s">
        <v>0</v>
      </c>
      <c r="R126">
        <f t="shared" si="1"/>
        <v>12</v>
      </c>
    </row>
    <row r="127" spans="1:18" ht="12.75">
      <c r="A127">
        <v>5</v>
      </c>
      <c r="B127">
        <v>3</v>
      </c>
      <c r="C127">
        <v>2515450.93</v>
      </c>
      <c r="D127">
        <v>6859723.75</v>
      </c>
      <c r="E127" s="4">
        <f>COS($K$2)*(C127-Kartta!$J$1)-SIN($K$2)*(D127-Kartta!$K$1)</f>
        <v>115.98167381488662</v>
      </c>
      <c r="F127" s="4">
        <f>SIN($K$2)*(C127-Kartta!$J$1)+COS($K$2)*(D127-Kartta!$K$1)</f>
        <v>99.02615179392924</v>
      </c>
      <c r="G127">
        <v>172.47</v>
      </c>
      <c r="H127">
        <v>154.69</v>
      </c>
      <c r="I127">
        <v>17.78</v>
      </c>
      <c r="J127">
        <v>17.11</v>
      </c>
      <c r="K127">
        <v>15.9</v>
      </c>
      <c r="L127">
        <v>3.33</v>
      </c>
      <c r="M127">
        <v>0.48</v>
      </c>
      <c r="N127">
        <v>26.04</v>
      </c>
      <c r="O127">
        <v>49.74</v>
      </c>
      <c r="P127">
        <v>1</v>
      </c>
      <c r="Q127" t="s">
        <v>0</v>
      </c>
      <c r="R127">
        <f t="shared" si="1"/>
        <v>12</v>
      </c>
    </row>
    <row r="128" spans="1:18" ht="12.75">
      <c r="A128">
        <v>5</v>
      </c>
      <c r="B128">
        <v>3</v>
      </c>
      <c r="C128">
        <v>2515460.98</v>
      </c>
      <c r="D128">
        <v>6859726.78</v>
      </c>
      <c r="E128" s="4">
        <f>COS($K$2)*(C128-Kartta!$J$1)-SIN($K$2)*(D128-Kartta!$K$1)</f>
        <v>126.20022912288931</v>
      </c>
      <c r="F128" s="4">
        <f>SIN($K$2)*(C128-Kartta!$J$1)+COS($K$2)*(D128-Kartta!$K$1)</f>
        <v>96.62520876771507</v>
      </c>
      <c r="G128">
        <v>173.46</v>
      </c>
      <c r="H128">
        <v>154.55</v>
      </c>
      <c r="I128">
        <v>18.91</v>
      </c>
      <c r="J128">
        <v>18.83</v>
      </c>
      <c r="K128">
        <v>17.8</v>
      </c>
      <c r="L128">
        <v>3.77</v>
      </c>
      <c r="M128">
        <v>0.58</v>
      </c>
      <c r="N128">
        <v>36.21</v>
      </c>
      <c r="O128">
        <v>54.6</v>
      </c>
      <c r="P128">
        <v>1</v>
      </c>
      <c r="Q128" t="s">
        <v>0</v>
      </c>
      <c r="R128">
        <f t="shared" si="1"/>
        <v>13</v>
      </c>
    </row>
    <row r="129" spans="1:18" ht="12.75">
      <c r="A129">
        <v>5</v>
      </c>
      <c r="B129">
        <v>3</v>
      </c>
      <c r="C129">
        <v>2515459.32</v>
      </c>
      <c r="D129">
        <v>6859728.81</v>
      </c>
      <c r="E129" s="4">
        <f>COS($K$2)*(C129-Kartta!$J$1)-SIN($K$2)*(D129-Kartta!$K$1)</f>
        <v>125.77762695214281</v>
      </c>
      <c r="F129" s="4">
        <f>SIN($K$2)*(C129-Kartta!$J$1)+COS($K$2)*(D129-Kartta!$K$1)</f>
        <v>99.21324033689126</v>
      </c>
      <c r="G129">
        <v>173.24</v>
      </c>
      <c r="H129">
        <v>154.7</v>
      </c>
      <c r="I129">
        <v>18.54</v>
      </c>
      <c r="J129">
        <v>18.53</v>
      </c>
      <c r="K129">
        <v>17.8</v>
      </c>
      <c r="L129">
        <v>3.9</v>
      </c>
      <c r="M129">
        <v>0.53</v>
      </c>
      <c r="N129">
        <v>35.83</v>
      </c>
      <c r="O129">
        <v>50.47</v>
      </c>
      <c r="P129">
        <v>1</v>
      </c>
      <c r="Q129" t="s">
        <v>0</v>
      </c>
      <c r="R129">
        <f t="shared" si="1"/>
        <v>13</v>
      </c>
    </row>
    <row r="130" spans="1:18" ht="12.75">
      <c r="A130">
        <v>5</v>
      </c>
      <c r="B130">
        <v>3</v>
      </c>
      <c r="C130">
        <v>2515460.16</v>
      </c>
      <c r="D130">
        <v>6859731.84</v>
      </c>
      <c r="E130" s="4">
        <f>COS($K$2)*(C130-Kartta!$J$1)-SIN($K$2)*(D130-Kartta!$K$1)</f>
        <v>128.02008829172635</v>
      </c>
      <c r="F130" s="4">
        <f>SIN($K$2)*(C130-Kartta!$J$1)+COS($K$2)*(D130-Kartta!$K$1)</f>
        <v>101.41729731042562</v>
      </c>
      <c r="G130">
        <v>173.12</v>
      </c>
      <c r="H130">
        <v>154.64</v>
      </c>
      <c r="I130">
        <v>18.48</v>
      </c>
      <c r="J130">
        <v>18.47</v>
      </c>
      <c r="K130">
        <v>17.2</v>
      </c>
      <c r="L130">
        <v>3.65</v>
      </c>
      <c r="M130">
        <v>0.48</v>
      </c>
      <c r="N130">
        <v>38.24</v>
      </c>
      <c r="O130">
        <v>47.35</v>
      </c>
      <c r="P130">
        <v>1</v>
      </c>
      <c r="Q130" t="s">
        <v>0</v>
      </c>
      <c r="R130">
        <f t="shared" si="1"/>
        <v>13</v>
      </c>
    </row>
    <row r="131" spans="1:18" ht="12.75">
      <c r="A131">
        <v>5</v>
      </c>
      <c r="B131">
        <v>3</v>
      </c>
      <c r="C131">
        <v>2515452.81</v>
      </c>
      <c r="D131">
        <v>6859729.3</v>
      </c>
      <c r="E131" s="4">
        <f>COS($K$2)*(C131-Kartta!$J$1)-SIN($K$2)*(D131-Kartta!$K$1)</f>
        <v>120.38480157381144</v>
      </c>
      <c r="F131" s="4">
        <f>SIN($K$2)*(C131-Kartta!$J$1)+COS($K$2)*(D131-Kartta!$K$1)</f>
        <v>102.89259278482746</v>
      </c>
      <c r="G131">
        <v>173.71</v>
      </c>
      <c r="H131">
        <v>154.85</v>
      </c>
      <c r="I131">
        <v>18.86</v>
      </c>
      <c r="J131">
        <v>18.48</v>
      </c>
      <c r="K131">
        <v>18.7</v>
      </c>
      <c r="L131">
        <v>4.15</v>
      </c>
      <c r="M131">
        <v>0.51</v>
      </c>
      <c r="N131">
        <v>30.89</v>
      </c>
      <c r="O131">
        <v>43.11</v>
      </c>
      <c r="P131">
        <v>1</v>
      </c>
      <c r="Q131" t="s">
        <v>0</v>
      </c>
      <c r="R131">
        <f t="shared" si="1"/>
        <v>12</v>
      </c>
    </row>
    <row r="132" spans="1:18" ht="12.75">
      <c r="A132">
        <v>5</v>
      </c>
      <c r="B132">
        <v>3</v>
      </c>
      <c r="C132">
        <v>2515455.69</v>
      </c>
      <c r="D132">
        <v>6859730.83</v>
      </c>
      <c r="E132" s="4">
        <f>COS($K$2)*(C132-Kartta!$J$1)-SIN($K$2)*(D132-Kartta!$K$1)</f>
        <v>123.64395473674423</v>
      </c>
      <c r="F132" s="4">
        <f>SIN($K$2)*(C132-Kartta!$J$1)+COS($K$2)*(D132-Kartta!$K$1)</f>
        <v>102.77761165289937</v>
      </c>
      <c r="G132">
        <v>175.13</v>
      </c>
      <c r="H132">
        <v>154.86</v>
      </c>
      <c r="I132">
        <v>20.26</v>
      </c>
      <c r="J132">
        <v>20.28</v>
      </c>
      <c r="K132">
        <v>19.6</v>
      </c>
      <c r="L132">
        <v>4.12</v>
      </c>
      <c r="M132">
        <v>0.58</v>
      </c>
      <c r="N132">
        <v>34.09</v>
      </c>
      <c r="O132">
        <v>44.29</v>
      </c>
      <c r="P132">
        <v>1</v>
      </c>
      <c r="Q132" t="s">
        <v>0</v>
      </c>
      <c r="R132">
        <f aca="true" t="shared" si="2" ref="R132:R195">ROUND(E132/10,0)</f>
        <v>12</v>
      </c>
    </row>
    <row r="133" spans="1:18" ht="12.75">
      <c r="A133">
        <v>5</v>
      </c>
      <c r="B133">
        <v>3</v>
      </c>
      <c r="C133">
        <v>2515454.1</v>
      </c>
      <c r="D133">
        <v>6859732.78</v>
      </c>
      <c r="E133" s="4">
        <f>COS($K$2)*(C133-Kartta!$J$1)-SIN($K$2)*(D133-Kartta!$K$1)</f>
        <v>123.24197434494917</v>
      </c>
      <c r="F133" s="4">
        <f>SIN($K$2)*(C133-Kartta!$J$1)+COS($K$2)*(D133-Kartta!$K$1)</f>
        <v>105.26136119036582</v>
      </c>
      <c r="G133">
        <v>171.85</v>
      </c>
      <c r="H133">
        <v>154.95</v>
      </c>
      <c r="I133">
        <v>16.9</v>
      </c>
      <c r="J133">
        <v>16.92</v>
      </c>
      <c r="K133">
        <v>15.3</v>
      </c>
      <c r="L133">
        <v>3.3</v>
      </c>
      <c r="M133">
        <v>0.56</v>
      </c>
      <c r="N133">
        <v>34.18</v>
      </c>
      <c r="O133">
        <v>40.06</v>
      </c>
      <c r="P133">
        <v>1</v>
      </c>
      <c r="Q133" t="s">
        <v>0</v>
      </c>
      <c r="R133">
        <f t="shared" si="2"/>
        <v>12</v>
      </c>
    </row>
    <row r="134" spans="1:18" ht="12.75">
      <c r="A134">
        <v>5</v>
      </c>
      <c r="B134">
        <v>3</v>
      </c>
      <c r="C134">
        <v>2515450.47</v>
      </c>
      <c r="D134">
        <v>6859731.6</v>
      </c>
      <c r="E134" s="4">
        <f>COS($K$2)*(C134-Kartta!$J$1)-SIN($K$2)*(D134-Kartta!$K$1)</f>
        <v>119.50830212899179</v>
      </c>
      <c r="F134" s="4">
        <f>SIN($K$2)*(C134-Kartta!$J$1)+COS($K$2)*(D134-Kartta!$K$1)</f>
        <v>106.05445121329583</v>
      </c>
      <c r="G134">
        <v>172.93</v>
      </c>
      <c r="H134">
        <v>154.92</v>
      </c>
      <c r="I134">
        <v>18.01</v>
      </c>
      <c r="J134">
        <v>18.01</v>
      </c>
      <c r="K134">
        <v>17.2</v>
      </c>
      <c r="L134">
        <v>3.79</v>
      </c>
      <c r="M134">
        <v>0.53</v>
      </c>
      <c r="N134">
        <v>30.78</v>
      </c>
      <c r="O134">
        <v>37.01</v>
      </c>
      <c r="P134">
        <v>1</v>
      </c>
      <c r="Q134" t="s">
        <v>0</v>
      </c>
      <c r="R134">
        <f t="shared" si="2"/>
        <v>12</v>
      </c>
    </row>
    <row r="135" spans="1:18" ht="12.75">
      <c r="A135">
        <v>5</v>
      </c>
      <c r="B135">
        <v>3</v>
      </c>
      <c r="C135">
        <v>2515450.83</v>
      </c>
      <c r="D135">
        <v>6859734.18</v>
      </c>
      <c r="E135" s="4">
        <f>COS($K$2)*(C135-Kartta!$J$1)-SIN($K$2)*(D135-Kartta!$K$1)</f>
        <v>121.11007127427851</v>
      </c>
      <c r="F135" s="4">
        <f>SIN($K$2)*(C135-Kartta!$J$1)+COS($K$2)*(D135-Kartta!$K$1)</f>
        <v>108.10879675518942</v>
      </c>
      <c r="G135">
        <v>174.47</v>
      </c>
      <c r="H135">
        <v>154.99</v>
      </c>
      <c r="I135">
        <v>19.48</v>
      </c>
      <c r="J135">
        <v>19.49</v>
      </c>
      <c r="K135">
        <v>18.8</v>
      </c>
      <c r="L135">
        <v>4.04</v>
      </c>
      <c r="M135">
        <v>0.61</v>
      </c>
      <c r="N135">
        <v>32.93</v>
      </c>
      <c r="O135">
        <v>34.37</v>
      </c>
      <c r="P135">
        <v>1</v>
      </c>
      <c r="Q135" t="s">
        <v>0</v>
      </c>
      <c r="R135">
        <f t="shared" si="2"/>
        <v>12</v>
      </c>
    </row>
    <row r="136" spans="1:18" ht="12.75">
      <c r="A136">
        <v>5</v>
      </c>
      <c r="B136">
        <v>3</v>
      </c>
      <c r="C136">
        <v>2515451.81</v>
      </c>
      <c r="D136">
        <v>6859732.61</v>
      </c>
      <c r="E136" s="4">
        <f>COS($K$2)*(C136-Kartta!$J$1)-SIN($K$2)*(D136-Kartta!$K$1)</f>
        <v>121.1737761702878</v>
      </c>
      <c r="F136" s="4">
        <f>SIN($K$2)*(C136-Kartta!$J$1)+COS($K$2)*(D136-Kartta!$K$1)</f>
        <v>106.25913687180562</v>
      </c>
      <c r="G136">
        <v>171.13</v>
      </c>
      <c r="H136">
        <v>154.95</v>
      </c>
      <c r="I136">
        <v>16.18</v>
      </c>
      <c r="J136">
        <v>15.98</v>
      </c>
      <c r="K136">
        <v>21</v>
      </c>
      <c r="L136">
        <v>6.05</v>
      </c>
      <c r="M136">
        <v>1.13</v>
      </c>
      <c r="N136">
        <v>32.43</v>
      </c>
      <c r="O136">
        <v>37.5</v>
      </c>
      <c r="P136">
        <v>1</v>
      </c>
      <c r="Q136" t="s">
        <v>0</v>
      </c>
      <c r="R136">
        <f t="shared" si="2"/>
        <v>12</v>
      </c>
    </row>
    <row r="137" spans="1:18" ht="12.75">
      <c r="A137">
        <v>5</v>
      </c>
      <c r="B137">
        <v>3</v>
      </c>
      <c r="C137">
        <v>2515456.17</v>
      </c>
      <c r="D137">
        <v>6859736.26</v>
      </c>
      <c r="E137" s="4">
        <f>COS($K$2)*(C137-Kartta!$J$1)-SIN($K$2)*(D137-Kartta!$K$1)</f>
        <v>126.77464693039562</v>
      </c>
      <c r="F137" s="4">
        <f>SIN($K$2)*(C137-Kartta!$J$1)+COS($K$2)*(D137-Kartta!$K$1)</f>
        <v>107.24012959520007</v>
      </c>
      <c r="G137">
        <v>175.46</v>
      </c>
      <c r="H137">
        <v>155.02</v>
      </c>
      <c r="I137">
        <v>20.44</v>
      </c>
      <c r="J137">
        <v>20.36</v>
      </c>
      <c r="K137">
        <v>19.9</v>
      </c>
      <c r="L137">
        <v>4.22</v>
      </c>
      <c r="M137">
        <v>0.51</v>
      </c>
      <c r="N137">
        <v>38.09</v>
      </c>
      <c r="O137">
        <v>38.4</v>
      </c>
      <c r="P137">
        <v>1</v>
      </c>
      <c r="Q137" t="s">
        <v>0</v>
      </c>
      <c r="R137">
        <f t="shared" si="2"/>
        <v>13</v>
      </c>
    </row>
    <row r="138" spans="1:18" ht="12.75">
      <c r="A138">
        <v>5</v>
      </c>
      <c r="B138">
        <v>3</v>
      </c>
      <c r="C138">
        <v>2515456.32</v>
      </c>
      <c r="D138">
        <v>6859739.42</v>
      </c>
      <c r="E138" s="4">
        <f>COS($K$2)*(C138-Kartta!$J$1)-SIN($K$2)*(D138-Kartta!$K$1)</f>
        <v>128.48455074095713</v>
      </c>
      <c r="F138" s="4">
        <f>SIN($K$2)*(C138-Kartta!$J$1)+COS($K$2)*(D138-Kartta!$K$1)</f>
        <v>109.90176987133452</v>
      </c>
      <c r="G138">
        <v>174.78</v>
      </c>
      <c r="H138">
        <v>155.01</v>
      </c>
      <c r="I138">
        <v>19.78</v>
      </c>
      <c r="J138">
        <v>19.65</v>
      </c>
      <c r="K138">
        <v>19.2</v>
      </c>
      <c r="L138">
        <v>4.11</v>
      </c>
      <c r="M138">
        <v>0.54</v>
      </c>
      <c r="N138">
        <v>40.49</v>
      </c>
      <c r="O138">
        <v>35.4</v>
      </c>
      <c r="P138">
        <v>1</v>
      </c>
      <c r="Q138" t="s">
        <v>0</v>
      </c>
      <c r="R138">
        <f t="shared" si="2"/>
        <v>13</v>
      </c>
    </row>
    <row r="139" spans="1:18" ht="12.75">
      <c r="A139">
        <v>5</v>
      </c>
      <c r="B139">
        <v>3</v>
      </c>
      <c r="C139">
        <v>2515459.73</v>
      </c>
      <c r="D139">
        <v>6859736.49</v>
      </c>
      <c r="E139" s="4">
        <f>COS($K$2)*(C139-Kartta!$J$1)-SIN($K$2)*(D139-Kartta!$K$1)</f>
        <v>129.97269736814013</v>
      </c>
      <c r="F139" s="4">
        <f>SIN($K$2)*(C139-Kartta!$J$1)+COS($K$2)*(D139-Kartta!$K$1)</f>
        <v>105.6593154384297</v>
      </c>
      <c r="G139">
        <v>174.5</v>
      </c>
      <c r="H139">
        <v>154.82</v>
      </c>
      <c r="I139">
        <v>19.69</v>
      </c>
      <c r="J139">
        <v>18.86</v>
      </c>
      <c r="K139">
        <v>18</v>
      </c>
      <c r="L139">
        <v>3.64</v>
      </c>
      <c r="M139">
        <v>0.61</v>
      </c>
      <c r="N139">
        <v>40.84</v>
      </c>
      <c r="O139">
        <v>41.72</v>
      </c>
      <c r="P139">
        <v>1</v>
      </c>
      <c r="Q139" t="s">
        <v>0</v>
      </c>
      <c r="R139">
        <f t="shared" si="2"/>
        <v>13</v>
      </c>
    </row>
    <row r="140" spans="1:18" ht="12.75">
      <c r="A140">
        <v>5</v>
      </c>
      <c r="B140">
        <v>3</v>
      </c>
      <c r="C140">
        <v>2515450.91</v>
      </c>
      <c r="D140">
        <v>6859737.12</v>
      </c>
      <c r="E140" s="4">
        <f>COS($K$2)*(C140-Kartta!$J$1)-SIN($K$2)*(D140-Kartta!$K$1)</f>
        <v>122.64935330685068</v>
      </c>
      <c r="F140" s="4">
        <f>SIN($K$2)*(C140-Kartta!$J$1)+COS($K$2)*(D140-Kartta!$K$1)</f>
        <v>110.61491144263329</v>
      </c>
      <c r="G140">
        <v>172.51</v>
      </c>
      <c r="H140">
        <v>155.05</v>
      </c>
      <c r="I140">
        <v>17.46</v>
      </c>
      <c r="J140">
        <v>17.4</v>
      </c>
      <c r="K140">
        <v>22.8</v>
      </c>
      <c r="L140">
        <v>6.44</v>
      </c>
      <c r="M140">
        <v>1.16</v>
      </c>
      <c r="N140">
        <v>35.26</v>
      </c>
      <c r="O140">
        <v>31.35</v>
      </c>
      <c r="P140">
        <v>1</v>
      </c>
      <c r="Q140" t="s">
        <v>0</v>
      </c>
      <c r="R140">
        <f t="shared" si="2"/>
        <v>12</v>
      </c>
    </row>
    <row r="141" spans="1:18" ht="12.75">
      <c r="A141">
        <v>5</v>
      </c>
      <c r="B141">
        <v>3</v>
      </c>
      <c r="C141">
        <v>2515453.06</v>
      </c>
      <c r="D141">
        <v>6859739.38</v>
      </c>
      <c r="E141" s="4">
        <f>COS($K$2)*(C141-Kartta!$J$1)-SIN($K$2)*(D141-Kartta!$K$1)</f>
        <v>125.64130792479482</v>
      </c>
      <c r="F141" s="4">
        <f>SIN($K$2)*(C141-Kartta!$J$1)+COS($K$2)*(D141-Kartta!$K$1)</f>
        <v>111.49712885503911</v>
      </c>
      <c r="G141">
        <v>171.77</v>
      </c>
      <c r="H141">
        <v>155.08</v>
      </c>
      <c r="I141">
        <v>16.7</v>
      </c>
      <c r="J141">
        <v>16.58</v>
      </c>
      <c r="K141">
        <v>16.3</v>
      </c>
      <c r="L141">
        <v>3.79</v>
      </c>
      <c r="M141">
        <v>0.52</v>
      </c>
      <c r="N141">
        <v>38.36</v>
      </c>
      <c r="O141">
        <v>31.81</v>
      </c>
      <c r="P141">
        <v>1</v>
      </c>
      <c r="Q141" t="s">
        <v>0</v>
      </c>
      <c r="R141">
        <f t="shared" si="2"/>
        <v>13</v>
      </c>
    </row>
    <row r="142" spans="1:18" ht="12.75">
      <c r="A142">
        <v>5</v>
      </c>
      <c r="B142">
        <v>3</v>
      </c>
      <c r="C142">
        <v>2515449.42</v>
      </c>
      <c r="D142">
        <v>6859736.06</v>
      </c>
      <c r="E142" s="4">
        <f>COS($K$2)*(C142-Kartta!$J$1)-SIN($K$2)*(D142-Kartta!$K$1)</f>
        <v>120.82897545475754</v>
      </c>
      <c r="F142" s="4">
        <f>SIN($K$2)*(C142-Kartta!$J$1)+COS($K$2)*(D142-Kartta!$K$1)</f>
        <v>110.44192451428188</v>
      </c>
      <c r="G142">
        <v>174.2</v>
      </c>
      <c r="H142">
        <v>154.95</v>
      </c>
      <c r="I142">
        <v>19.24</v>
      </c>
      <c r="J142">
        <v>19.26</v>
      </c>
      <c r="K142">
        <v>18.4</v>
      </c>
      <c r="L142">
        <v>3.92</v>
      </c>
      <c r="M142">
        <v>0.58</v>
      </c>
      <c r="N142">
        <v>33.51</v>
      </c>
      <c r="O142">
        <v>30.45</v>
      </c>
      <c r="P142">
        <v>1</v>
      </c>
      <c r="Q142" t="s">
        <v>0</v>
      </c>
      <c r="R142">
        <f t="shared" si="2"/>
        <v>12</v>
      </c>
    </row>
    <row r="143" spans="1:18" ht="12.75">
      <c r="A143">
        <v>5</v>
      </c>
      <c r="B143">
        <v>3</v>
      </c>
      <c r="C143">
        <v>2515444.73</v>
      </c>
      <c r="D143">
        <v>6859734.61</v>
      </c>
      <c r="E143" s="4">
        <f>COS($K$2)*(C143-Kartta!$J$1)-SIN($K$2)*(D143-Kartta!$K$1)</f>
        <v>116.04231631142943</v>
      </c>
      <c r="F143" s="4">
        <f>SIN($K$2)*(C143-Kartta!$J$1)+COS($K$2)*(D143-Kartta!$K$1)</f>
        <v>111.53118767941174</v>
      </c>
      <c r="G143">
        <v>175.93</v>
      </c>
      <c r="H143">
        <v>154.95</v>
      </c>
      <c r="I143">
        <v>20.98</v>
      </c>
      <c r="J143">
        <v>20.91</v>
      </c>
      <c r="K143">
        <v>21</v>
      </c>
      <c r="L143">
        <v>4.5</v>
      </c>
      <c r="M143">
        <v>0.55</v>
      </c>
      <c r="N143">
        <v>29.67</v>
      </c>
      <c r="O143">
        <v>24.88</v>
      </c>
      <c r="P143">
        <v>1</v>
      </c>
      <c r="Q143" t="s">
        <v>0</v>
      </c>
      <c r="R143">
        <f t="shared" si="2"/>
        <v>12</v>
      </c>
    </row>
    <row r="144" spans="1:18" ht="12.75">
      <c r="A144">
        <v>5</v>
      </c>
      <c r="B144">
        <v>3</v>
      </c>
      <c r="C144">
        <v>2515447.05</v>
      </c>
      <c r="D144">
        <v>6859736.51</v>
      </c>
      <c r="E144" s="4">
        <f>COS($K$2)*(C144-Kartta!$J$1)-SIN($K$2)*(D144-Kartta!$K$1)</f>
        <v>119.00149524778476</v>
      </c>
      <c r="F144" s="4">
        <f>SIN($K$2)*(C144-Kartta!$J$1)+COS($K$2)*(D144-Kartta!$K$1)</f>
        <v>112.01663594620206</v>
      </c>
      <c r="G144">
        <v>174.69</v>
      </c>
      <c r="H144">
        <v>154.96</v>
      </c>
      <c r="I144">
        <v>19.73</v>
      </c>
      <c r="J144">
        <v>19.74</v>
      </c>
      <c r="K144">
        <v>19.1</v>
      </c>
      <c r="L144">
        <v>4.07</v>
      </c>
      <c r="M144">
        <v>0.58</v>
      </c>
      <c r="N144">
        <v>32.52</v>
      </c>
      <c r="O144">
        <v>26.63</v>
      </c>
      <c r="P144">
        <v>1</v>
      </c>
      <c r="Q144" t="s">
        <v>0</v>
      </c>
      <c r="R144">
        <f t="shared" si="2"/>
        <v>12</v>
      </c>
    </row>
    <row r="145" spans="1:18" ht="12.75">
      <c r="A145">
        <v>5</v>
      </c>
      <c r="B145">
        <v>3</v>
      </c>
      <c r="C145">
        <v>2515443.39</v>
      </c>
      <c r="D145">
        <v>6859737.26</v>
      </c>
      <c r="E145" s="4">
        <f>COS($K$2)*(C145-Kartta!$J$1)-SIN($K$2)*(D145-Kartta!$K$1)</f>
        <v>116.20684227020794</v>
      </c>
      <c r="F145" s="4">
        <f>SIN($K$2)*(C145-Kartta!$J$1)+COS($K$2)*(D145-Kartta!$K$1)</f>
        <v>114.49615499888208</v>
      </c>
      <c r="G145">
        <v>172.95</v>
      </c>
      <c r="H145">
        <v>154.98</v>
      </c>
      <c r="I145">
        <v>17.96</v>
      </c>
      <c r="J145">
        <v>17.94</v>
      </c>
      <c r="K145">
        <v>17.3</v>
      </c>
      <c r="L145">
        <v>3.83</v>
      </c>
      <c r="M145">
        <v>0.55</v>
      </c>
      <c r="N145">
        <v>31.34</v>
      </c>
      <c r="O145">
        <v>20.26</v>
      </c>
      <c r="P145">
        <v>1</v>
      </c>
      <c r="Q145" t="s">
        <v>0</v>
      </c>
      <c r="R145">
        <f t="shared" si="2"/>
        <v>12</v>
      </c>
    </row>
    <row r="146" spans="1:18" ht="12.75">
      <c r="A146">
        <v>5</v>
      </c>
      <c r="B146">
        <v>3</v>
      </c>
      <c r="C146">
        <v>2515445.93</v>
      </c>
      <c r="D146">
        <v>6859740.11</v>
      </c>
      <c r="E146" s="4">
        <f>COS($K$2)*(C146-Kartta!$J$1)-SIN($K$2)*(D146-Kartta!$K$1)</f>
        <v>119.83154679613207</v>
      </c>
      <c r="F146" s="4">
        <f>SIN($K$2)*(C146-Kartta!$J$1)+COS($K$2)*(D146-Kartta!$K$1)</f>
        <v>115.69432740013303</v>
      </c>
      <c r="G146">
        <v>173.95</v>
      </c>
      <c r="H146">
        <v>155.09</v>
      </c>
      <c r="I146">
        <v>18.86</v>
      </c>
      <c r="J146">
        <v>18.84</v>
      </c>
      <c r="K146">
        <v>17.7</v>
      </c>
      <c r="L146">
        <v>3.74</v>
      </c>
      <c r="M146">
        <v>0.53</v>
      </c>
      <c r="N146">
        <v>35.04</v>
      </c>
      <c r="O146">
        <v>21.87</v>
      </c>
      <c r="P146">
        <v>1</v>
      </c>
      <c r="Q146" t="s">
        <v>0</v>
      </c>
      <c r="R146">
        <f t="shared" si="2"/>
        <v>12</v>
      </c>
    </row>
    <row r="147" spans="1:18" ht="12.75">
      <c r="A147">
        <v>5</v>
      </c>
      <c r="B147">
        <v>3</v>
      </c>
      <c r="C147">
        <v>2515450.38</v>
      </c>
      <c r="D147">
        <v>6859742.23</v>
      </c>
      <c r="E147" s="4">
        <f>COS($K$2)*(C147-Kartta!$J$1)-SIN($K$2)*(D147-Kartta!$K$1)</f>
        <v>124.74535984278674</v>
      </c>
      <c r="F147" s="4">
        <f>SIN($K$2)*(C147-Kartta!$J$1)+COS($K$2)*(D147-Kartta!$K$1)</f>
        <v>115.30530125639251</v>
      </c>
      <c r="G147">
        <v>175.92</v>
      </c>
      <c r="H147">
        <v>155.1</v>
      </c>
      <c r="I147">
        <v>20.82</v>
      </c>
      <c r="J147">
        <v>19.97</v>
      </c>
      <c r="K147">
        <v>27.7</v>
      </c>
      <c r="L147">
        <v>7.44</v>
      </c>
      <c r="M147">
        <v>1.73</v>
      </c>
      <c r="N147">
        <v>39.13</v>
      </c>
      <c r="O147">
        <v>26.13</v>
      </c>
      <c r="P147">
        <v>1</v>
      </c>
      <c r="Q147" t="s">
        <v>0</v>
      </c>
      <c r="R147">
        <f t="shared" si="2"/>
        <v>12</v>
      </c>
    </row>
    <row r="148" spans="1:18" ht="12.75">
      <c r="A148">
        <v>5</v>
      </c>
      <c r="B148">
        <v>3</v>
      </c>
      <c r="C148">
        <v>2515451.85</v>
      </c>
      <c r="D148">
        <v>6859743.67</v>
      </c>
      <c r="E148" s="4">
        <f>COS($K$2)*(C148-Kartta!$J$1)-SIN($K$2)*(D148-Kartta!$K$1)</f>
        <v>126.73841718626653</v>
      </c>
      <c r="F148" s="4">
        <f>SIN($K$2)*(C148-Kartta!$J$1)+COS($K$2)*(D148-Kartta!$K$1)</f>
        <v>115.817377837288</v>
      </c>
      <c r="G148">
        <v>175.95</v>
      </c>
      <c r="H148">
        <v>155.15</v>
      </c>
      <c r="I148">
        <v>20.8</v>
      </c>
      <c r="J148">
        <v>20.5</v>
      </c>
      <c r="K148">
        <v>20.9</v>
      </c>
      <c r="L148">
        <v>4.51</v>
      </c>
      <c r="M148">
        <v>0.56</v>
      </c>
      <c r="N148">
        <v>41.13</v>
      </c>
      <c r="O148">
        <v>26.78</v>
      </c>
      <c r="P148">
        <v>1</v>
      </c>
      <c r="Q148" t="s">
        <v>0</v>
      </c>
      <c r="R148">
        <f t="shared" si="2"/>
        <v>13</v>
      </c>
    </row>
    <row r="149" spans="1:18" ht="12.75">
      <c r="A149">
        <v>5</v>
      </c>
      <c r="B149">
        <v>3</v>
      </c>
      <c r="C149">
        <v>2515455.28</v>
      </c>
      <c r="D149">
        <v>6859743.23</v>
      </c>
      <c r="E149" s="4">
        <f>COS($K$2)*(C149-Kartta!$J$1)-SIN($K$2)*(D149-Kartta!$K$1)</f>
        <v>129.48888432124983</v>
      </c>
      <c r="F149" s="4">
        <f>SIN($K$2)*(C149-Kartta!$J$1)+COS($K$2)*(D149-Kartta!$K$1)</f>
        <v>113.72132666022353</v>
      </c>
      <c r="G149">
        <v>174.93</v>
      </c>
      <c r="H149">
        <v>155.07</v>
      </c>
      <c r="I149">
        <v>19.86</v>
      </c>
      <c r="J149">
        <v>19.71</v>
      </c>
      <c r="K149">
        <v>18.2</v>
      </c>
      <c r="L149">
        <v>3.68</v>
      </c>
      <c r="M149">
        <v>0.59</v>
      </c>
      <c r="N149">
        <v>42.76</v>
      </c>
      <c r="O149">
        <v>30.95</v>
      </c>
      <c r="P149">
        <v>1</v>
      </c>
      <c r="Q149" t="s">
        <v>0</v>
      </c>
      <c r="R149">
        <f t="shared" si="2"/>
        <v>13</v>
      </c>
    </row>
    <row r="150" spans="1:18" ht="12.75">
      <c r="A150">
        <v>5</v>
      </c>
      <c r="B150">
        <v>3</v>
      </c>
      <c r="C150">
        <v>2515440.42</v>
      </c>
      <c r="D150">
        <v>6859739.13</v>
      </c>
      <c r="E150" s="4">
        <f>COS($K$2)*(C150-Kartta!$J$1)-SIN($K$2)*(D150-Kartta!$K$1)</f>
        <v>114.5697468208466</v>
      </c>
      <c r="F150" s="4">
        <f>SIN($K$2)*(C150-Kartta!$J$1)+COS($K$2)*(D150-Kartta!$K$1)</f>
        <v>117.6006225041582</v>
      </c>
      <c r="G150">
        <v>173.18</v>
      </c>
      <c r="H150">
        <v>154.97</v>
      </c>
      <c r="I150">
        <v>18.21</v>
      </c>
      <c r="J150">
        <v>18.21</v>
      </c>
      <c r="K150">
        <v>17.6</v>
      </c>
      <c r="L150">
        <v>3.91</v>
      </c>
      <c r="M150">
        <v>0.47</v>
      </c>
      <c r="N150">
        <v>31.86</v>
      </c>
      <c r="O150">
        <v>13.97</v>
      </c>
      <c r="P150">
        <v>1</v>
      </c>
      <c r="Q150" t="s">
        <v>0</v>
      </c>
      <c r="R150">
        <f t="shared" si="2"/>
        <v>11</v>
      </c>
    </row>
    <row r="151" spans="1:18" ht="12.75">
      <c r="A151">
        <v>5</v>
      </c>
      <c r="B151">
        <v>3</v>
      </c>
      <c r="C151">
        <v>2515438.65</v>
      </c>
      <c r="D151">
        <v>6859736.81</v>
      </c>
      <c r="E151" s="4">
        <f>COS($K$2)*(C151-Kartta!$J$1)-SIN($K$2)*(D151-Kartta!$K$1)</f>
        <v>111.87688185598299</v>
      </c>
      <c r="F151" s="4">
        <f>SIN($K$2)*(C151-Kartta!$J$1)+COS($K$2)*(D151-Kartta!$K$1)</f>
        <v>116.47644356712951</v>
      </c>
      <c r="G151">
        <v>173.87</v>
      </c>
      <c r="H151">
        <v>154.83</v>
      </c>
      <c r="I151">
        <v>19.03</v>
      </c>
      <c r="J151">
        <v>18.97</v>
      </c>
      <c r="K151">
        <v>17</v>
      </c>
      <c r="L151">
        <v>3.41</v>
      </c>
      <c r="M151">
        <v>0.59</v>
      </c>
      <c r="N151">
        <v>29.08</v>
      </c>
      <c r="O151">
        <v>12.3</v>
      </c>
      <c r="P151">
        <v>1</v>
      </c>
      <c r="Q151" t="s">
        <v>0</v>
      </c>
      <c r="R151">
        <f t="shared" si="2"/>
        <v>11</v>
      </c>
    </row>
    <row r="152" spans="1:18" ht="12.75">
      <c r="A152">
        <v>5</v>
      </c>
      <c r="B152">
        <v>3</v>
      </c>
      <c r="C152">
        <v>2515441.02</v>
      </c>
      <c r="D152">
        <v>6859731.61</v>
      </c>
      <c r="E152" s="4">
        <f>COS($K$2)*(C152-Kartta!$J$1)-SIN($K$2)*(D152-Kartta!$K$1)</f>
        <v>111.32936206342143</v>
      </c>
      <c r="F152" s="4">
        <f>SIN($K$2)*(C152-Kartta!$J$1)+COS($K$2)*(D152-Kartta!$K$1)</f>
        <v>110.7881114680398</v>
      </c>
      <c r="G152">
        <v>171.12</v>
      </c>
      <c r="H152">
        <v>154.68</v>
      </c>
      <c r="I152">
        <v>16.44</v>
      </c>
      <c r="J152">
        <v>16.45</v>
      </c>
      <c r="K152">
        <v>15.6</v>
      </c>
      <c r="L152">
        <v>3.56</v>
      </c>
      <c r="M152">
        <v>0.47</v>
      </c>
      <c r="N152">
        <v>25.23</v>
      </c>
      <c r="O152">
        <v>21.23</v>
      </c>
      <c r="P152">
        <v>1</v>
      </c>
      <c r="Q152" t="s">
        <v>0</v>
      </c>
      <c r="R152">
        <f t="shared" si="2"/>
        <v>11</v>
      </c>
    </row>
    <row r="153" spans="1:18" ht="12.75">
      <c r="A153">
        <v>5</v>
      </c>
      <c r="B153">
        <v>3</v>
      </c>
      <c r="C153">
        <v>2515438.14</v>
      </c>
      <c r="D153">
        <v>6859731.46</v>
      </c>
      <c r="E153" s="4">
        <f>COS($K$2)*(C153-Kartta!$J$1)-SIN($K$2)*(D153-Kartta!$K$1)</f>
        <v>108.76020890043276</v>
      </c>
      <c r="F153" s="4">
        <f>SIN($K$2)*(C153-Kartta!$J$1)+COS($K$2)*(D153-Kartta!$K$1)</f>
        <v>112.09820765709364</v>
      </c>
      <c r="G153">
        <v>174.63</v>
      </c>
      <c r="H153">
        <v>154.59</v>
      </c>
      <c r="I153">
        <v>20.04</v>
      </c>
      <c r="J153">
        <v>19.74</v>
      </c>
      <c r="K153">
        <v>17.5</v>
      </c>
      <c r="L153">
        <v>3.35</v>
      </c>
      <c r="M153">
        <v>0.62</v>
      </c>
      <c r="N153">
        <v>23.88</v>
      </c>
      <c r="O153">
        <v>15.27</v>
      </c>
      <c r="P153">
        <v>1</v>
      </c>
      <c r="Q153" t="s">
        <v>0</v>
      </c>
      <c r="R153">
        <f t="shared" si="2"/>
        <v>11</v>
      </c>
    </row>
    <row r="154" spans="1:18" ht="12.75">
      <c r="A154">
        <v>5</v>
      </c>
      <c r="B154">
        <v>3</v>
      </c>
      <c r="C154">
        <v>2515437.76</v>
      </c>
      <c r="D154">
        <v>6859733.77</v>
      </c>
      <c r="E154" s="4">
        <f>COS($K$2)*(C154-Kartta!$J$1)-SIN($K$2)*(D154-Kartta!$K$1)</f>
        <v>109.58611924648329</v>
      </c>
      <c r="F154" s="4">
        <f>SIN($K$2)*(C154-Kartta!$J$1)+COS($K$2)*(D154-Kartta!$K$1)</f>
        <v>114.28872633965776</v>
      </c>
      <c r="G154">
        <v>174.47</v>
      </c>
      <c r="H154">
        <v>154.69</v>
      </c>
      <c r="I154">
        <v>19.78</v>
      </c>
      <c r="J154">
        <v>19.8</v>
      </c>
      <c r="K154">
        <v>19.7</v>
      </c>
      <c r="L154">
        <v>4.29</v>
      </c>
      <c r="M154">
        <v>0.53</v>
      </c>
      <c r="N154">
        <v>25.92</v>
      </c>
      <c r="O154">
        <v>12.6</v>
      </c>
      <c r="P154">
        <v>1</v>
      </c>
      <c r="Q154" t="s">
        <v>0</v>
      </c>
      <c r="R154">
        <f t="shared" si="2"/>
        <v>11</v>
      </c>
    </row>
    <row r="155" spans="1:18" ht="12.75">
      <c r="A155">
        <v>5</v>
      </c>
      <c r="B155">
        <v>3</v>
      </c>
      <c r="C155">
        <v>2515434.87</v>
      </c>
      <c r="D155">
        <v>6859734.5</v>
      </c>
      <c r="E155" s="4">
        <f>COS($K$2)*(C155-Kartta!$J$1)-SIN($K$2)*(D155-Kartta!$K$1)</f>
        <v>107.44830583006015</v>
      </c>
      <c r="F155" s="4">
        <f>SIN($K$2)*(C155-Kartta!$J$1)+COS($K$2)*(D155-Kartta!$K$1)</f>
        <v>116.3659248846399</v>
      </c>
      <c r="G155">
        <v>173.74</v>
      </c>
      <c r="H155">
        <v>154.51</v>
      </c>
      <c r="I155">
        <v>19.23</v>
      </c>
      <c r="J155">
        <v>19.24</v>
      </c>
      <c r="K155">
        <v>19.3</v>
      </c>
      <c r="L155">
        <v>4.32</v>
      </c>
      <c r="M155">
        <v>0.51</v>
      </c>
      <c r="N155">
        <v>25.83</v>
      </c>
      <c r="O155">
        <v>6</v>
      </c>
      <c r="P155">
        <v>1</v>
      </c>
      <c r="Q155" t="s">
        <v>0</v>
      </c>
      <c r="R155">
        <f t="shared" si="2"/>
        <v>11</v>
      </c>
    </row>
    <row r="156" spans="1:18" ht="12.75">
      <c r="A156">
        <v>5</v>
      </c>
      <c r="B156">
        <v>3</v>
      </c>
      <c r="C156">
        <v>2515435.28</v>
      </c>
      <c r="D156">
        <v>6859731.5</v>
      </c>
      <c r="E156" s="4">
        <f>COS($K$2)*(C156-Kartta!$J$1)-SIN($K$2)*(D156-Kartta!$K$1)</f>
        <v>106.30337624533755</v>
      </c>
      <c r="F156" s="4">
        <f>SIN($K$2)*(C156-Kartta!$J$1)+COS($K$2)*(D156-Kartta!$K$1)</f>
        <v>113.5628486734449</v>
      </c>
      <c r="G156">
        <v>172.71</v>
      </c>
      <c r="H156">
        <v>154.51</v>
      </c>
      <c r="I156">
        <v>18.2</v>
      </c>
      <c r="J156">
        <v>18.16</v>
      </c>
      <c r="K156">
        <v>17.6</v>
      </c>
      <c r="L156">
        <v>3.9</v>
      </c>
      <c r="M156">
        <v>0.57</v>
      </c>
      <c r="N156">
        <v>23.02</v>
      </c>
      <c r="O156">
        <v>8.61</v>
      </c>
      <c r="P156">
        <v>1</v>
      </c>
      <c r="Q156" t="s">
        <v>0</v>
      </c>
      <c r="R156">
        <f t="shared" si="2"/>
        <v>11</v>
      </c>
    </row>
    <row r="157" spans="1:18" ht="12.75">
      <c r="A157">
        <v>5</v>
      </c>
      <c r="B157">
        <v>3</v>
      </c>
      <c r="C157">
        <v>2515437.09</v>
      </c>
      <c r="D157">
        <v>6859738.85</v>
      </c>
      <c r="E157" s="4">
        <f>COS($K$2)*(C157-Kartta!$J$1)-SIN($K$2)*(D157-Kartta!$K$1)</f>
        <v>111.54588222604951</v>
      </c>
      <c r="F157" s="4">
        <f>SIN($K$2)*(C157-Kartta!$J$1)+COS($K$2)*(D157-Kartta!$K$1)</f>
        <v>119.02313539090997</v>
      </c>
      <c r="G157">
        <v>174.33</v>
      </c>
      <c r="H157">
        <v>154.73</v>
      </c>
      <c r="I157">
        <v>19.6</v>
      </c>
      <c r="J157">
        <v>19.6</v>
      </c>
      <c r="K157">
        <v>19</v>
      </c>
      <c r="L157">
        <v>4.09</v>
      </c>
      <c r="M157">
        <v>0.56</v>
      </c>
      <c r="N157">
        <v>30.58</v>
      </c>
      <c r="O157">
        <v>8.3</v>
      </c>
      <c r="P157">
        <v>1</v>
      </c>
      <c r="Q157" t="s">
        <v>0</v>
      </c>
      <c r="R157">
        <f t="shared" si="2"/>
        <v>11</v>
      </c>
    </row>
    <row r="158" spans="1:18" ht="12.75">
      <c r="A158">
        <v>5</v>
      </c>
      <c r="B158">
        <v>3</v>
      </c>
      <c r="C158">
        <v>2515432.41</v>
      </c>
      <c r="D158">
        <v>6859739.93</v>
      </c>
      <c r="E158" s="4">
        <f>COS($K$2)*(C158-Kartta!$J$1)-SIN($K$2)*(D158-Kartta!$K$1)</f>
        <v>108.03288333663369</v>
      </c>
      <c r="F158" s="4">
        <f>SIN($K$2)*(C158-Kartta!$J$1)+COS($K$2)*(D158-Kartta!$K$1)</f>
        <v>122.29844282691269</v>
      </c>
      <c r="G158">
        <v>173.62</v>
      </c>
      <c r="H158">
        <v>154.62</v>
      </c>
      <c r="I158">
        <v>19</v>
      </c>
      <c r="J158">
        <v>18.66</v>
      </c>
      <c r="K158">
        <v>19.2</v>
      </c>
      <c r="L158">
        <v>4.34</v>
      </c>
      <c r="M158">
        <v>0.5</v>
      </c>
      <c r="N158">
        <v>30.81</v>
      </c>
      <c r="O158">
        <v>359.33</v>
      </c>
      <c r="P158">
        <v>1</v>
      </c>
      <c r="Q158" t="s">
        <v>0</v>
      </c>
      <c r="R158">
        <f t="shared" si="2"/>
        <v>11</v>
      </c>
    </row>
    <row r="159" spans="1:18" ht="12.75">
      <c r="A159">
        <v>5</v>
      </c>
      <c r="B159">
        <v>1</v>
      </c>
      <c r="C159">
        <v>2515435.9</v>
      </c>
      <c r="D159">
        <v>6859743.64</v>
      </c>
      <c r="E159" s="4">
        <f>COS($K$2)*(C159-Kartta!$J$1)-SIN($K$2)*(D159-Kartta!$K$1)</f>
        <v>112.91031199561304</v>
      </c>
      <c r="F159" s="4">
        <f>SIN($K$2)*(C159-Kartta!$J$1)+COS($K$2)*(D159-Kartta!$K$1)</f>
        <v>123.76639707504177</v>
      </c>
      <c r="G159">
        <v>172.8</v>
      </c>
      <c r="H159">
        <v>154.96</v>
      </c>
      <c r="I159">
        <v>17.84</v>
      </c>
      <c r="J159">
        <v>17.38</v>
      </c>
      <c r="K159">
        <v>20.8</v>
      </c>
      <c r="L159">
        <v>3.49</v>
      </c>
      <c r="M159">
        <v>0.49</v>
      </c>
      <c r="N159">
        <v>34.99</v>
      </c>
      <c r="O159">
        <v>4.41</v>
      </c>
      <c r="P159">
        <v>1</v>
      </c>
      <c r="Q159" t="s">
        <v>0</v>
      </c>
      <c r="R159">
        <f t="shared" si="2"/>
        <v>11</v>
      </c>
    </row>
    <row r="160" spans="1:18" ht="12.75">
      <c r="A160">
        <v>5</v>
      </c>
      <c r="B160">
        <v>1</v>
      </c>
      <c r="C160">
        <v>2515436.29</v>
      </c>
      <c r="D160">
        <v>6859748.35</v>
      </c>
      <c r="E160" s="4">
        <f>COS($K$2)*(C160-Kartta!$J$1)-SIN($K$2)*(D160-Kartta!$K$1)</f>
        <v>115.60306190318326</v>
      </c>
      <c r="F160" s="4">
        <f>SIN($K$2)*(C160-Kartta!$J$1)+COS($K$2)*(D160-Kartta!$K$1)</f>
        <v>127.650376726769</v>
      </c>
      <c r="G160">
        <v>172.27</v>
      </c>
      <c r="H160">
        <v>155.01</v>
      </c>
      <c r="I160">
        <v>17.25</v>
      </c>
      <c r="J160">
        <v>17.22</v>
      </c>
      <c r="K160">
        <v>20.5</v>
      </c>
      <c r="L160">
        <v>3.52</v>
      </c>
      <c r="M160">
        <v>0.38</v>
      </c>
      <c r="N160">
        <v>39.69</v>
      </c>
      <c r="O160">
        <v>3.67</v>
      </c>
      <c r="P160">
        <v>1</v>
      </c>
      <c r="Q160" t="s">
        <v>0</v>
      </c>
      <c r="R160">
        <f t="shared" si="2"/>
        <v>12</v>
      </c>
    </row>
    <row r="161" spans="1:18" ht="12.75">
      <c r="A161">
        <v>5</v>
      </c>
      <c r="B161">
        <v>1</v>
      </c>
      <c r="C161">
        <v>2515429.67</v>
      </c>
      <c r="D161">
        <v>6859739.35</v>
      </c>
      <c r="E161" s="4">
        <f>COS($K$2)*(C161-Kartta!$J$1)-SIN($K$2)*(D161-Kartta!$K$1)</f>
        <v>105.3699737300335</v>
      </c>
      <c r="F161" s="4">
        <f>SIN($K$2)*(C161-Kartta!$J$1)+COS($K$2)*(D161-Kartta!$K$1)</f>
        <v>123.16614809276493</v>
      </c>
      <c r="G161">
        <v>171.05</v>
      </c>
      <c r="H161">
        <v>154.42</v>
      </c>
      <c r="I161">
        <v>16.64</v>
      </c>
      <c r="J161">
        <v>16.66</v>
      </c>
      <c r="K161">
        <v>20.1</v>
      </c>
      <c r="L161">
        <v>3.56</v>
      </c>
      <c r="M161">
        <v>0.37</v>
      </c>
      <c r="N161">
        <v>30.07</v>
      </c>
      <c r="O161">
        <v>354.24</v>
      </c>
      <c r="P161">
        <v>1</v>
      </c>
      <c r="Q161" t="s">
        <v>0</v>
      </c>
      <c r="R161">
        <f t="shared" si="2"/>
        <v>11</v>
      </c>
    </row>
    <row r="162" spans="1:18" ht="12.75">
      <c r="A162">
        <v>5</v>
      </c>
      <c r="B162">
        <v>3</v>
      </c>
      <c r="C162">
        <v>2515440.24</v>
      </c>
      <c r="D162">
        <v>6859743.27</v>
      </c>
      <c r="E162" s="4">
        <f>COS($K$2)*(C162-Kartta!$J$1)-SIN($K$2)*(D162-Kartta!$K$1)</f>
        <v>116.48386224825586</v>
      </c>
      <c r="F162" s="4">
        <f>SIN($K$2)*(C162-Kartta!$J$1)+COS($K$2)*(D162-Kartta!$K$1)</f>
        <v>121.2759676753864</v>
      </c>
      <c r="G162">
        <v>171.22</v>
      </c>
      <c r="H162">
        <v>155.11</v>
      </c>
      <c r="I162">
        <v>16.11</v>
      </c>
      <c r="J162">
        <v>16.06</v>
      </c>
      <c r="K162">
        <v>15.5</v>
      </c>
      <c r="L162">
        <v>3.61</v>
      </c>
      <c r="M162">
        <v>0.42</v>
      </c>
      <c r="N162">
        <v>35.71</v>
      </c>
      <c r="O162">
        <v>11.37</v>
      </c>
      <c r="P162">
        <v>1</v>
      </c>
      <c r="Q162" t="s">
        <v>0</v>
      </c>
      <c r="R162">
        <f t="shared" si="2"/>
        <v>12</v>
      </c>
    </row>
    <row r="163" spans="1:18" ht="12.75">
      <c r="A163">
        <v>5</v>
      </c>
      <c r="B163">
        <v>3</v>
      </c>
      <c r="C163">
        <v>2515441.06</v>
      </c>
      <c r="D163">
        <v>6859747.77</v>
      </c>
      <c r="E163" s="4">
        <f>COS($K$2)*(C163-Kartta!$J$1)-SIN($K$2)*(D163-Kartta!$K$1)</f>
        <v>119.44400307921391</v>
      </c>
      <c r="F163" s="4">
        <f>SIN($K$2)*(C163-Kartta!$J$1)+COS($K$2)*(D163-Kartta!$K$1)</f>
        <v>124.76308199250019</v>
      </c>
      <c r="G163">
        <v>173.32</v>
      </c>
      <c r="H163">
        <v>155.26</v>
      </c>
      <c r="I163">
        <v>18.05</v>
      </c>
      <c r="J163">
        <v>18</v>
      </c>
      <c r="K163">
        <v>18.1</v>
      </c>
      <c r="L163">
        <v>4.16</v>
      </c>
      <c r="M163">
        <v>0.48</v>
      </c>
      <c r="N163">
        <v>40.25</v>
      </c>
      <c r="O163">
        <v>10.52</v>
      </c>
      <c r="P163">
        <v>1</v>
      </c>
      <c r="Q163" t="s">
        <v>0</v>
      </c>
      <c r="R163">
        <f t="shared" si="2"/>
        <v>12</v>
      </c>
    </row>
    <row r="164" spans="1:18" ht="12.75">
      <c r="A164">
        <v>5</v>
      </c>
      <c r="B164">
        <v>3</v>
      </c>
      <c r="C164">
        <v>2515444.48</v>
      </c>
      <c r="D164">
        <v>6859747.79</v>
      </c>
      <c r="E164" s="4">
        <f>COS($K$2)*(C164-Kartta!$J$1)-SIN($K$2)*(D164-Kartta!$K$1)</f>
        <v>122.41580996033431</v>
      </c>
      <c r="F164" s="4">
        <f>SIN($K$2)*(C164-Kartta!$J$1)+COS($K$2)*(D164-Kartta!$K$1)</f>
        <v>123.07040250103253</v>
      </c>
      <c r="G164">
        <v>174.47</v>
      </c>
      <c r="H164">
        <v>155.17</v>
      </c>
      <c r="I164">
        <v>19.3</v>
      </c>
      <c r="J164">
        <v>19.11</v>
      </c>
      <c r="K164">
        <v>19.2</v>
      </c>
      <c r="L164">
        <v>4.23</v>
      </c>
      <c r="M164">
        <v>0.45</v>
      </c>
      <c r="N164">
        <v>41.4</v>
      </c>
      <c r="O164">
        <v>15.04</v>
      </c>
      <c r="P164">
        <v>1</v>
      </c>
      <c r="Q164" t="s">
        <v>0</v>
      </c>
      <c r="R164">
        <f t="shared" si="2"/>
        <v>12</v>
      </c>
    </row>
    <row r="165" spans="1:18" ht="12.75">
      <c r="A165">
        <v>5</v>
      </c>
      <c r="B165">
        <v>3</v>
      </c>
      <c r="C165">
        <v>2515442.53</v>
      </c>
      <c r="D165">
        <v>6859743.82</v>
      </c>
      <c r="E165" s="4">
        <f>COS($K$2)*(C165-Kartta!$J$1)-SIN($K$2)*(D165-Kartta!$K$1)</f>
        <v>118.74206042292374</v>
      </c>
      <c r="F165" s="4">
        <f>SIN($K$2)*(C165-Kartta!$J$1)+COS($K$2)*(D165-Kartta!$K$1)</f>
        <v>120.6072816483273</v>
      </c>
      <c r="G165">
        <v>174.4</v>
      </c>
      <c r="H165">
        <v>155.18</v>
      </c>
      <c r="I165">
        <v>19.22</v>
      </c>
      <c r="J165">
        <v>19.25</v>
      </c>
      <c r="K165">
        <v>18.4</v>
      </c>
      <c r="L165">
        <v>3.94</v>
      </c>
      <c r="M165">
        <v>0.56</v>
      </c>
      <c r="N165">
        <v>36.99</v>
      </c>
      <c r="O165">
        <v>14.49</v>
      </c>
      <c r="P165">
        <v>1</v>
      </c>
      <c r="Q165" t="s">
        <v>0</v>
      </c>
      <c r="R165">
        <f t="shared" si="2"/>
        <v>12</v>
      </c>
    </row>
    <row r="166" spans="1:18" ht="12.75">
      <c r="A166">
        <v>5</v>
      </c>
      <c r="B166">
        <v>3</v>
      </c>
      <c r="C166">
        <v>2515444.38</v>
      </c>
      <c r="D166">
        <v>6859741.97</v>
      </c>
      <c r="E166" s="4">
        <f>COS($K$2)*(C166-Kartta!$J$1)-SIN($K$2)*(D166-Kartta!$K$1)</f>
        <v>119.4192074197262</v>
      </c>
      <c r="F166" s="4">
        <f>SIN($K$2)*(C166-Kartta!$J$1)+COS($K$2)*(D166-Kartta!$K$1)</f>
        <v>118.08013465079557</v>
      </c>
      <c r="G166">
        <v>174.7</v>
      </c>
      <c r="H166">
        <v>155.04</v>
      </c>
      <c r="I166">
        <v>19.66</v>
      </c>
      <c r="J166">
        <v>19.66</v>
      </c>
      <c r="K166">
        <v>19.3</v>
      </c>
      <c r="L166">
        <v>4.17</v>
      </c>
      <c r="M166">
        <v>0.52</v>
      </c>
      <c r="N166">
        <v>36.01</v>
      </c>
      <c r="O166">
        <v>18.29</v>
      </c>
      <c r="P166">
        <v>1</v>
      </c>
      <c r="Q166" t="s">
        <v>0</v>
      </c>
      <c r="R166">
        <f t="shared" si="2"/>
        <v>12</v>
      </c>
    </row>
    <row r="167" spans="1:18" ht="12.75">
      <c r="A167">
        <v>5</v>
      </c>
      <c r="B167">
        <v>3</v>
      </c>
      <c r="C167">
        <v>2515446.32</v>
      </c>
      <c r="D167">
        <v>6859744.74</v>
      </c>
      <c r="E167" s="4">
        <f>COS($K$2)*(C167-Kartta!$J$1)-SIN($K$2)*(D167-Kartta!$K$1)</f>
        <v>122.48429670326178</v>
      </c>
      <c r="F167" s="4">
        <f>SIN($K$2)*(C167-Kartta!$J$1)+COS($K$2)*(D167-Kartta!$K$1)</f>
        <v>119.50902501972581</v>
      </c>
      <c r="G167">
        <v>172.8</v>
      </c>
      <c r="H167">
        <v>155.29</v>
      </c>
      <c r="I167">
        <v>17.51</v>
      </c>
      <c r="J167">
        <v>17.51</v>
      </c>
      <c r="K167">
        <v>17</v>
      </c>
      <c r="L167">
        <v>3.86</v>
      </c>
      <c r="M167">
        <v>0.5</v>
      </c>
      <c r="N167">
        <v>39.34</v>
      </c>
      <c r="O167">
        <v>19.17</v>
      </c>
      <c r="P167">
        <v>1</v>
      </c>
      <c r="Q167" t="s">
        <v>0</v>
      </c>
      <c r="R167">
        <f t="shared" si="2"/>
        <v>12</v>
      </c>
    </row>
    <row r="168" spans="1:18" ht="12.75">
      <c r="A168">
        <v>5</v>
      </c>
      <c r="B168">
        <v>3</v>
      </c>
      <c r="C168">
        <v>2515448.68</v>
      </c>
      <c r="D168">
        <v>6859746.82</v>
      </c>
      <c r="E168" s="4">
        <f>COS($K$2)*(C168-Kartta!$J$1)-SIN($K$2)*(D168-Kartta!$K$1)</f>
        <v>125.56811665652066</v>
      </c>
      <c r="F168" s="4">
        <f>SIN($K$2)*(C168-Kartta!$J$1)+COS($K$2)*(D168-Kartta!$K$1)</f>
        <v>120.13035785949435</v>
      </c>
      <c r="G168">
        <v>174.27</v>
      </c>
      <c r="H168">
        <v>155.19</v>
      </c>
      <c r="I168">
        <v>19.09</v>
      </c>
      <c r="J168">
        <v>18.76</v>
      </c>
      <c r="K168">
        <v>18.9</v>
      </c>
      <c r="L168">
        <v>4.16</v>
      </c>
      <c r="M168">
        <v>0.54</v>
      </c>
      <c r="N168">
        <v>42.26</v>
      </c>
      <c r="O168">
        <v>20.83</v>
      </c>
      <c r="P168">
        <v>1</v>
      </c>
      <c r="Q168" t="s">
        <v>0</v>
      </c>
      <c r="R168">
        <f t="shared" si="2"/>
        <v>13</v>
      </c>
    </row>
    <row r="169" spans="1:18" ht="12.75">
      <c r="A169">
        <v>5</v>
      </c>
      <c r="B169">
        <v>3</v>
      </c>
      <c r="C169">
        <v>2515450.94</v>
      </c>
      <c r="D169">
        <v>6859747.29</v>
      </c>
      <c r="E169" s="4">
        <f>COS($K$2)*(C169-Kartta!$J$1)-SIN($K$2)*(D169-Kartta!$K$1)</f>
        <v>127.76033406874953</v>
      </c>
      <c r="F169" s="4">
        <f>SIN($K$2)*(C169-Kartta!$J$1)+COS($K$2)*(D169-Kartta!$K$1)</f>
        <v>119.40738979915895</v>
      </c>
      <c r="G169">
        <v>175.7</v>
      </c>
      <c r="H169">
        <v>155.28</v>
      </c>
      <c r="I169">
        <v>20.42</v>
      </c>
      <c r="J169">
        <v>20.11</v>
      </c>
      <c r="K169">
        <v>19.7</v>
      </c>
      <c r="L169">
        <v>4.14</v>
      </c>
      <c r="M169">
        <v>0.61</v>
      </c>
      <c r="N169">
        <v>43.75</v>
      </c>
      <c r="O169">
        <v>23.18</v>
      </c>
      <c r="P169">
        <v>1</v>
      </c>
      <c r="Q169" t="s">
        <v>0</v>
      </c>
      <c r="R169">
        <f t="shared" si="2"/>
        <v>13</v>
      </c>
    </row>
    <row r="170" spans="1:18" ht="12.75">
      <c r="A170">
        <v>5</v>
      </c>
      <c r="B170">
        <v>1</v>
      </c>
      <c r="C170">
        <v>2515441.89</v>
      </c>
      <c r="D170">
        <v>6859751.61</v>
      </c>
      <c r="E170" s="4">
        <f>COS($K$2)*(C170-Kartta!$J$1)-SIN($K$2)*(D170-Kartta!$K$1)</f>
        <v>122.08280416481068</v>
      </c>
      <c r="F170" s="4">
        <f>SIN($K$2)*(C170-Kartta!$J$1)+COS($K$2)*(D170-Kartta!$K$1)</f>
        <v>127.67361954367269</v>
      </c>
      <c r="G170">
        <v>173.96</v>
      </c>
      <c r="H170">
        <v>155.17</v>
      </c>
      <c r="I170">
        <v>18.79</v>
      </c>
      <c r="J170">
        <v>18.28</v>
      </c>
      <c r="K170">
        <v>23.6</v>
      </c>
      <c r="L170">
        <v>4.12</v>
      </c>
      <c r="M170">
        <v>0.36</v>
      </c>
      <c r="N170">
        <v>44.17</v>
      </c>
      <c r="O170">
        <v>10.09</v>
      </c>
      <c r="P170">
        <v>1</v>
      </c>
      <c r="Q170" t="s">
        <v>0</v>
      </c>
      <c r="R170">
        <f t="shared" si="2"/>
        <v>12</v>
      </c>
    </row>
    <row r="171" spans="1:18" ht="12.75">
      <c r="A171">
        <v>5</v>
      </c>
      <c r="B171">
        <v>1</v>
      </c>
      <c r="C171">
        <v>2515444.13</v>
      </c>
      <c r="D171">
        <v>6859751.99</v>
      </c>
      <c r="E171" s="4">
        <f>COS($K$2)*(C171-Kartta!$J$1)-SIN($K$2)*(D171-Kartta!$K$1)</f>
        <v>124.21270106902224</v>
      </c>
      <c r="F171" s="4">
        <f>SIN($K$2)*(C171-Kartta!$J$1)+COS($K$2)*(D171-Kartta!$K$1)</f>
        <v>126.88270919713506</v>
      </c>
      <c r="G171">
        <v>171.97</v>
      </c>
      <c r="H171">
        <v>155.25</v>
      </c>
      <c r="I171">
        <v>16.72</v>
      </c>
      <c r="J171">
        <v>16.34</v>
      </c>
      <c r="K171">
        <v>18.9</v>
      </c>
      <c r="L171">
        <v>3.16</v>
      </c>
      <c r="M171">
        <v>0.44</v>
      </c>
      <c r="N171">
        <v>45.22</v>
      </c>
      <c r="O171">
        <v>12.67</v>
      </c>
      <c r="P171">
        <v>1</v>
      </c>
      <c r="Q171" t="s">
        <v>0</v>
      </c>
      <c r="R171">
        <f t="shared" si="2"/>
        <v>12</v>
      </c>
    </row>
    <row r="172" spans="1:18" ht="12.75">
      <c r="A172">
        <v>5</v>
      </c>
      <c r="B172">
        <v>1</v>
      </c>
      <c r="C172">
        <v>2515443.1</v>
      </c>
      <c r="D172">
        <v>6859756.38</v>
      </c>
      <c r="E172" s="4">
        <f>COS($K$2)*(C172-Kartta!$J$1)-SIN($K$2)*(D172-Kartta!$K$1)</f>
        <v>125.51569490313406</v>
      </c>
      <c r="F172" s="4">
        <f>SIN($K$2)*(C172-Kartta!$J$1)+COS($K$2)*(D172-Kartta!$K$1)</f>
        <v>131.19956071935596</v>
      </c>
      <c r="G172">
        <v>173.78</v>
      </c>
      <c r="H172">
        <v>155.31</v>
      </c>
      <c r="I172">
        <v>18.47</v>
      </c>
      <c r="J172">
        <v>17.85</v>
      </c>
      <c r="K172">
        <v>23.6</v>
      </c>
      <c r="L172">
        <v>4.18</v>
      </c>
      <c r="M172">
        <v>0.36</v>
      </c>
      <c r="N172">
        <v>49.09</v>
      </c>
      <c r="O172">
        <v>9.85</v>
      </c>
      <c r="P172">
        <v>1</v>
      </c>
      <c r="Q172" t="s">
        <v>0</v>
      </c>
      <c r="R172">
        <f t="shared" si="2"/>
        <v>13</v>
      </c>
    </row>
    <row r="173" spans="1:18" ht="12.75">
      <c r="A173">
        <v>5</v>
      </c>
      <c r="B173">
        <v>1</v>
      </c>
      <c r="C173">
        <v>2515447.02</v>
      </c>
      <c r="D173">
        <v>6859753.55</v>
      </c>
      <c r="E173" s="4">
        <f>COS($K$2)*(C173-Kartta!$J$1)-SIN($K$2)*(D173-Kartta!$K$1)</f>
        <v>127.49551448586729</v>
      </c>
      <c r="F173" s="4">
        <f>SIN($K$2)*(C173-Kartta!$J$1)+COS($K$2)*(D173-Kartta!$K$1)</f>
        <v>126.78870882661872</v>
      </c>
      <c r="G173">
        <v>173.16</v>
      </c>
      <c r="H173">
        <v>155.34</v>
      </c>
      <c r="I173">
        <v>17.82</v>
      </c>
      <c r="J173">
        <v>17.26</v>
      </c>
      <c r="K173">
        <v>22.2</v>
      </c>
      <c r="L173">
        <v>3.93</v>
      </c>
      <c r="M173">
        <v>0.35</v>
      </c>
      <c r="N173">
        <v>47.69</v>
      </c>
      <c r="O173">
        <v>15.34</v>
      </c>
      <c r="P173">
        <v>1</v>
      </c>
      <c r="Q173" t="s">
        <v>0</v>
      </c>
      <c r="R173">
        <f t="shared" si="2"/>
        <v>13</v>
      </c>
    </row>
    <row r="174" spans="1:18" ht="12.75">
      <c r="A174">
        <v>5</v>
      </c>
      <c r="B174">
        <v>1</v>
      </c>
      <c r="C174">
        <v>2515446.15</v>
      </c>
      <c r="D174">
        <v>6859757.04</v>
      </c>
      <c r="E174" s="4">
        <f>COS($K$2)*(C174-Kartta!$J$1)-SIN($K$2)*(D174-Kartta!$K$1)</f>
        <v>128.4870723845898</v>
      </c>
      <c r="F174" s="4">
        <f>SIN($K$2)*(C174-Kartta!$J$1)+COS($K$2)*(D174-Kartta!$K$1)</f>
        <v>130.24613748607587</v>
      </c>
      <c r="G174">
        <v>172.74</v>
      </c>
      <c r="H174">
        <v>155.32</v>
      </c>
      <c r="I174">
        <v>17.42</v>
      </c>
      <c r="J174">
        <v>17.49</v>
      </c>
      <c r="K174">
        <v>21.9</v>
      </c>
      <c r="L174">
        <v>3.91</v>
      </c>
      <c r="M174">
        <v>0.36</v>
      </c>
      <c r="N174">
        <v>50.65</v>
      </c>
      <c r="O174">
        <v>12.95</v>
      </c>
      <c r="P174">
        <v>1</v>
      </c>
      <c r="Q174" t="s">
        <v>0</v>
      </c>
      <c r="R174">
        <f t="shared" si="2"/>
        <v>13</v>
      </c>
    </row>
    <row r="175" spans="1:18" ht="12.75">
      <c r="A175">
        <v>5</v>
      </c>
      <c r="B175">
        <v>1</v>
      </c>
      <c r="C175">
        <v>2515441.04</v>
      </c>
      <c r="D175">
        <v>6859755.58</v>
      </c>
      <c r="E175" s="4">
        <f>COS($K$2)*(C175-Kartta!$J$1)-SIN($K$2)*(D175-Kartta!$K$1)</f>
        <v>123.33168257138286</v>
      </c>
      <c r="F175" s="4">
        <f>SIN($K$2)*(C175-Kartta!$J$1)+COS($K$2)*(D175-Kartta!$K$1)</f>
        <v>131.53674039651764</v>
      </c>
      <c r="G175">
        <v>171.53</v>
      </c>
      <c r="H175">
        <v>155.33</v>
      </c>
      <c r="I175">
        <v>16.2</v>
      </c>
      <c r="J175">
        <v>15.61</v>
      </c>
      <c r="K175">
        <v>19.9</v>
      </c>
      <c r="L175">
        <v>3.59</v>
      </c>
      <c r="M175">
        <v>0.35</v>
      </c>
      <c r="N175">
        <v>47.77</v>
      </c>
      <c r="O175">
        <v>7.75</v>
      </c>
      <c r="P175">
        <v>1</v>
      </c>
      <c r="Q175" t="s">
        <v>0</v>
      </c>
      <c r="R175">
        <f t="shared" si="2"/>
        <v>12</v>
      </c>
    </row>
    <row r="176" spans="1:18" ht="12.75">
      <c r="A176">
        <v>5</v>
      </c>
      <c r="B176">
        <v>1</v>
      </c>
      <c r="C176">
        <v>2515437.17</v>
      </c>
      <c r="D176">
        <v>6859753.14</v>
      </c>
      <c r="E176" s="4">
        <f>COS($K$2)*(C176-Kartta!$J$1)-SIN($K$2)*(D176-Kartta!$K$1)</f>
        <v>118.76016425843541</v>
      </c>
      <c r="F176" s="4">
        <f>SIN($K$2)*(C176-Kartta!$J$1)+COS($K$2)*(D176-Kartta!$K$1)</f>
        <v>131.3586384109846</v>
      </c>
      <c r="G176">
        <v>167.25</v>
      </c>
      <c r="H176">
        <v>155.22</v>
      </c>
      <c r="I176">
        <v>12.04</v>
      </c>
      <c r="J176">
        <v>11.95</v>
      </c>
      <c r="K176">
        <v>13.8</v>
      </c>
      <c r="L176">
        <v>2.7</v>
      </c>
      <c r="M176">
        <v>0.29</v>
      </c>
      <c r="N176">
        <v>44.56</v>
      </c>
      <c r="O176">
        <v>3.7</v>
      </c>
      <c r="P176">
        <v>1</v>
      </c>
      <c r="Q176" t="s">
        <v>0</v>
      </c>
      <c r="R176">
        <f t="shared" si="2"/>
        <v>12</v>
      </c>
    </row>
    <row r="177" spans="1:18" ht="12.75">
      <c r="A177">
        <v>5</v>
      </c>
      <c r="B177">
        <v>3</v>
      </c>
      <c r="C177">
        <v>2515435.28</v>
      </c>
      <c r="D177">
        <v>6859750.77</v>
      </c>
      <c r="E177" s="4">
        <f>COS($K$2)*(C177-Kartta!$J$1)-SIN($K$2)*(D177-Kartta!$K$1)</f>
        <v>115.93837624511403</v>
      </c>
      <c r="F177" s="4">
        <f>SIN($K$2)*(C177-Kartta!$J$1)+COS($K$2)*(D177-Kartta!$K$1)</f>
        <v>130.2511582039839</v>
      </c>
      <c r="G177">
        <v>167.14</v>
      </c>
      <c r="H177">
        <v>155.11</v>
      </c>
      <c r="I177">
        <v>12.03</v>
      </c>
      <c r="J177">
        <v>11.98</v>
      </c>
      <c r="K177">
        <v>15.1</v>
      </c>
      <c r="L177">
        <v>4.81</v>
      </c>
      <c r="M177">
        <v>1.01</v>
      </c>
      <c r="N177">
        <v>41.92</v>
      </c>
      <c r="O177">
        <v>1.73</v>
      </c>
      <c r="P177">
        <v>1</v>
      </c>
      <c r="Q177" t="s">
        <v>0</v>
      </c>
      <c r="R177">
        <f t="shared" si="2"/>
        <v>12</v>
      </c>
    </row>
    <row r="178" spans="1:18" ht="12.75">
      <c r="A178">
        <v>5</v>
      </c>
      <c r="B178">
        <v>3</v>
      </c>
      <c r="C178">
        <v>2515432.01</v>
      </c>
      <c r="D178">
        <v>6859745.72</v>
      </c>
      <c r="E178" s="4">
        <f>COS($K$2)*(C178-Kartta!$J$1)-SIN($K$2)*(D178-Kartta!$K$1)</f>
        <v>110.58147317481591</v>
      </c>
      <c r="F178" s="4">
        <f>SIN($K$2)*(C178-Kartta!$J$1)+COS($K$2)*(D178-Kartta!$K$1)</f>
        <v>127.51272991504311</v>
      </c>
      <c r="G178">
        <v>161.83</v>
      </c>
      <c r="H178">
        <v>154.83</v>
      </c>
      <c r="I178">
        <v>7</v>
      </c>
      <c r="J178">
        <v>6.61</v>
      </c>
      <c r="K178">
        <v>4.7</v>
      </c>
      <c r="L178">
        <v>1.41</v>
      </c>
      <c r="M178">
        <v>0.64</v>
      </c>
      <c r="N178">
        <v>36.54</v>
      </c>
      <c r="O178">
        <v>357.78</v>
      </c>
      <c r="P178">
        <v>1</v>
      </c>
      <c r="Q178" t="s">
        <v>0</v>
      </c>
      <c r="R178">
        <f t="shared" si="2"/>
        <v>11</v>
      </c>
    </row>
    <row r="179" spans="1:18" ht="12.75">
      <c r="A179">
        <v>5</v>
      </c>
      <c r="B179">
        <v>3</v>
      </c>
      <c r="C179">
        <v>2515436.13</v>
      </c>
      <c r="D179">
        <v>6859755.96</v>
      </c>
      <c r="E179" s="4">
        <f>COS($K$2)*(C179-Kartta!$J$1)-SIN($K$2)*(D179-Kartta!$K$1)</f>
        <v>119.26949783861635</v>
      </c>
      <c r="F179" s="4">
        <f>SIN($K$2)*(C179-Kartta!$J$1)+COS($K$2)*(D179-Kartta!$K$1)</f>
        <v>134.32083004993345</v>
      </c>
      <c r="G179">
        <v>164.91</v>
      </c>
      <c r="H179">
        <v>155.26</v>
      </c>
      <c r="I179">
        <v>9.65</v>
      </c>
      <c r="J179">
        <v>9.5</v>
      </c>
      <c r="K179">
        <v>8.1</v>
      </c>
      <c r="L179">
        <v>2.26</v>
      </c>
      <c r="M179">
        <v>0.31</v>
      </c>
      <c r="N179">
        <v>47.18</v>
      </c>
      <c r="O179">
        <v>1.85</v>
      </c>
      <c r="P179">
        <v>1</v>
      </c>
      <c r="Q179" t="s">
        <v>0</v>
      </c>
      <c r="R179">
        <f t="shared" si="2"/>
        <v>12</v>
      </c>
    </row>
    <row r="180" spans="1:18" ht="12.75">
      <c r="A180">
        <v>5</v>
      </c>
      <c r="B180">
        <v>3</v>
      </c>
      <c r="C180">
        <v>2515438.37</v>
      </c>
      <c r="D180">
        <v>6859756.02</v>
      </c>
      <c r="E180" s="4">
        <f>COS($K$2)*(C180-Kartta!$J$1)-SIN($K$2)*(D180-Kartta!$K$1)</f>
        <v>121.23939474308216</v>
      </c>
      <c r="F180" s="4">
        <f>SIN($K$2)*(C180-Kartta!$J$1)+COS($K$2)*(D180-Kartta!$K$1)</f>
        <v>133.25279157369388</v>
      </c>
      <c r="G180">
        <v>167.64</v>
      </c>
      <c r="H180">
        <v>155.22</v>
      </c>
      <c r="I180">
        <v>12.42</v>
      </c>
      <c r="J180">
        <v>12.35</v>
      </c>
      <c r="K180">
        <v>10.8</v>
      </c>
      <c r="L180">
        <v>2.67</v>
      </c>
      <c r="M180">
        <v>0.45</v>
      </c>
      <c r="N180">
        <v>47.62</v>
      </c>
      <c r="O180">
        <v>4.51</v>
      </c>
      <c r="P180">
        <v>1</v>
      </c>
      <c r="Q180" t="s">
        <v>0</v>
      </c>
      <c r="R180">
        <f t="shared" si="2"/>
        <v>12</v>
      </c>
    </row>
    <row r="181" spans="1:18" ht="12.75">
      <c r="A181">
        <v>5</v>
      </c>
      <c r="B181">
        <v>3</v>
      </c>
      <c r="C181">
        <v>2515440.44</v>
      </c>
      <c r="D181">
        <v>6859760.14</v>
      </c>
      <c r="E181" s="4">
        <f>COS($K$2)*(C181-Kartta!$J$1)-SIN($K$2)*(D181-Kartta!$K$1)</f>
        <v>125.09206732882666</v>
      </c>
      <c r="F181" s="4">
        <f>SIN($K$2)*(C181-Kartta!$J$1)+COS($K$2)*(D181-Kartta!$K$1)</f>
        <v>135.78581623746638</v>
      </c>
      <c r="G181">
        <v>170.01</v>
      </c>
      <c r="H181">
        <v>155.38</v>
      </c>
      <c r="I181">
        <v>14.63</v>
      </c>
      <c r="J181">
        <v>14.61</v>
      </c>
      <c r="K181">
        <v>14.1</v>
      </c>
      <c r="L181">
        <v>3.45</v>
      </c>
      <c r="M181">
        <v>0.39</v>
      </c>
      <c r="N181">
        <v>52.07</v>
      </c>
      <c r="O181">
        <v>5.88</v>
      </c>
      <c r="P181">
        <v>1</v>
      </c>
      <c r="Q181" t="s">
        <v>0</v>
      </c>
      <c r="R181">
        <f t="shared" si="2"/>
        <v>13</v>
      </c>
    </row>
    <row r="182" spans="1:18" ht="12.75">
      <c r="A182">
        <v>5</v>
      </c>
      <c r="B182">
        <v>3</v>
      </c>
      <c r="C182">
        <v>2515436.51</v>
      </c>
      <c r="D182">
        <v>6859763.53</v>
      </c>
      <c r="E182" s="4">
        <f>COS($K$2)*(C182-Kartta!$J$1)-SIN($K$2)*(D182-Kartta!$K$1)</f>
        <v>123.38358749210666</v>
      </c>
      <c r="F182" s="4">
        <f>SIN($K$2)*(C182-Kartta!$J$1)+COS($K$2)*(D182-Kartta!$K$1)</f>
        <v>140.68664235689562</v>
      </c>
      <c r="G182">
        <v>174.53</v>
      </c>
      <c r="H182">
        <v>155.55</v>
      </c>
      <c r="I182">
        <v>18.98</v>
      </c>
      <c r="J182">
        <v>18.95</v>
      </c>
      <c r="K182">
        <v>19.8</v>
      </c>
      <c r="L182">
        <v>4.6</v>
      </c>
      <c r="M182">
        <v>0.41</v>
      </c>
      <c r="N182">
        <v>54.73</v>
      </c>
      <c r="O182">
        <v>1.09</v>
      </c>
      <c r="P182">
        <v>1</v>
      </c>
      <c r="Q182" t="s">
        <v>0</v>
      </c>
      <c r="R182">
        <f t="shared" si="2"/>
        <v>12</v>
      </c>
    </row>
    <row r="183" spans="1:18" ht="12.75">
      <c r="A183">
        <v>5</v>
      </c>
      <c r="B183">
        <v>3</v>
      </c>
      <c r="C183">
        <v>2515433.29</v>
      </c>
      <c r="D183">
        <v>6859762.56</v>
      </c>
      <c r="E183" s="4">
        <f>COS($K$2)*(C183-Kartta!$J$1)-SIN($K$2)*(D183-Kartta!$K$1)</f>
        <v>120.10998569181132</v>
      </c>
      <c r="F183" s="4">
        <f>SIN($K$2)*(C183-Kartta!$J$1)+COS($K$2)*(D183-Kartta!$K$1)</f>
        <v>141.45659771451363</v>
      </c>
      <c r="G183">
        <v>175.57</v>
      </c>
      <c r="H183">
        <v>155.49</v>
      </c>
      <c r="I183">
        <v>20.07</v>
      </c>
      <c r="J183">
        <v>19.39</v>
      </c>
      <c r="K183">
        <v>20.2</v>
      </c>
      <c r="L183">
        <v>4.42</v>
      </c>
      <c r="M183">
        <v>0.56</v>
      </c>
      <c r="N183">
        <v>53.43</v>
      </c>
      <c r="O183">
        <v>357.8</v>
      </c>
      <c r="P183">
        <v>1</v>
      </c>
      <c r="Q183" t="s">
        <v>0</v>
      </c>
      <c r="R183">
        <f t="shared" si="2"/>
        <v>12</v>
      </c>
    </row>
    <row r="184" spans="1:18" ht="12.75">
      <c r="A184">
        <v>5</v>
      </c>
      <c r="B184">
        <v>3</v>
      </c>
      <c r="C184">
        <v>2515439.51</v>
      </c>
      <c r="D184">
        <v>6859765.2</v>
      </c>
      <c r="E184" s="4">
        <f>COS($K$2)*(C184-Kartta!$J$1)-SIN($K$2)*(D184-Kartta!$K$1)</f>
        <v>126.81666370342272</v>
      </c>
      <c r="F184" s="4">
        <f>SIN($K$2)*(C184-Kartta!$J$1)+COS($K$2)*(D184-Kartta!$K$1)</f>
        <v>140.63290478115113</v>
      </c>
      <c r="G184">
        <v>173.77</v>
      </c>
      <c r="H184">
        <v>155.52</v>
      </c>
      <c r="I184">
        <v>18.26</v>
      </c>
      <c r="J184">
        <v>18.16</v>
      </c>
      <c r="K184">
        <v>18.6</v>
      </c>
      <c r="L184">
        <v>4.31</v>
      </c>
      <c r="M184">
        <v>0.45</v>
      </c>
      <c r="N184">
        <v>56.85</v>
      </c>
      <c r="O184">
        <v>3.87</v>
      </c>
      <c r="P184">
        <v>1</v>
      </c>
      <c r="Q184" t="s">
        <v>0</v>
      </c>
      <c r="R184">
        <f t="shared" si="2"/>
        <v>13</v>
      </c>
    </row>
    <row r="185" spans="1:18" ht="12.75">
      <c r="A185">
        <v>5</v>
      </c>
      <c r="B185">
        <v>1</v>
      </c>
      <c r="C185">
        <v>2515430.17</v>
      </c>
      <c r="D185">
        <v>6859752.84</v>
      </c>
      <c r="E185" s="4">
        <f>COS($K$2)*(C185-Kartta!$J$1)-SIN($K$2)*(D185-Kartta!$K$1)</f>
        <v>112.54798643203748</v>
      </c>
      <c r="F185" s="4">
        <f>SIN($K$2)*(C185-Kartta!$J$1)+COS($K$2)*(D185-Kartta!$K$1)</f>
        <v>134.5988307900106</v>
      </c>
      <c r="G185">
        <v>173.02</v>
      </c>
      <c r="H185">
        <v>155.17</v>
      </c>
      <c r="I185">
        <v>17.85</v>
      </c>
      <c r="J185">
        <v>17.79</v>
      </c>
      <c r="K185">
        <v>23.5</v>
      </c>
      <c r="L185">
        <v>4.32</v>
      </c>
      <c r="M185">
        <v>0.3</v>
      </c>
      <c r="N185">
        <v>43.57</v>
      </c>
      <c r="O185">
        <v>354.67</v>
      </c>
      <c r="P185">
        <v>1</v>
      </c>
      <c r="Q185" t="s">
        <v>0</v>
      </c>
      <c r="R185">
        <f t="shared" si="2"/>
        <v>11</v>
      </c>
    </row>
    <row r="186" spans="1:18" ht="12.75">
      <c r="A186">
        <v>5</v>
      </c>
      <c r="B186">
        <v>1</v>
      </c>
      <c r="C186">
        <v>2515429.47</v>
      </c>
      <c r="D186">
        <v>6859755.75</v>
      </c>
      <c r="E186" s="4">
        <f>COS($K$2)*(C186-Kartta!$J$1)-SIN($K$2)*(D186-Kartta!$K$1)</f>
        <v>113.39676864970484</v>
      </c>
      <c r="F186" s="4">
        <f>SIN($K$2)*(C186-Kartta!$J$1)+COS($K$2)*(D186-Kartta!$K$1)</f>
        <v>137.46896471501265</v>
      </c>
      <c r="G186">
        <v>173.25</v>
      </c>
      <c r="H186">
        <v>155.19</v>
      </c>
      <c r="I186">
        <v>18.07</v>
      </c>
      <c r="J186">
        <v>17.82</v>
      </c>
      <c r="K186">
        <v>22</v>
      </c>
      <c r="L186">
        <v>3.78</v>
      </c>
      <c r="M186">
        <v>0.39</v>
      </c>
      <c r="N186">
        <v>46.47</v>
      </c>
      <c r="O186">
        <v>353.73</v>
      </c>
      <c r="P186">
        <v>1</v>
      </c>
      <c r="Q186" t="s">
        <v>0</v>
      </c>
      <c r="R186">
        <f t="shared" si="2"/>
        <v>11</v>
      </c>
    </row>
    <row r="187" spans="1:18" ht="12.75">
      <c r="A187">
        <v>5</v>
      </c>
      <c r="B187">
        <v>1</v>
      </c>
      <c r="C187">
        <v>2515426.58</v>
      </c>
      <c r="D187">
        <v>6859756.06</v>
      </c>
      <c r="E187" s="4">
        <f>COS($K$2)*(C187-Kartta!$J$1)-SIN($K$2)*(D187-Kartta!$K$1)</f>
        <v>111.04895523245</v>
      </c>
      <c r="F187" s="4">
        <f>SIN($K$2)*(C187-Kartta!$J$1)+COS($K$2)*(D187-Kartta!$K$1)</f>
        <v>139.18243258989614</v>
      </c>
      <c r="G187">
        <v>172.65</v>
      </c>
      <c r="H187">
        <v>155.03</v>
      </c>
      <c r="I187">
        <v>17.62</v>
      </c>
      <c r="J187">
        <v>17.66</v>
      </c>
      <c r="K187">
        <v>22.7</v>
      </c>
      <c r="L187">
        <v>4.14</v>
      </c>
      <c r="M187">
        <v>0.29</v>
      </c>
      <c r="N187">
        <v>46.86</v>
      </c>
      <c r="O187">
        <v>350.2</v>
      </c>
      <c r="P187">
        <v>1</v>
      </c>
      <c r="Q187" t="s">
        <v>0</v>
      </c>
      <c r="R187">
        <f t="shared" si="2"/>
        <v>11</v>
      </c>
    </row>
    <row r="188" spans="1:18" ht="12.75">
      <c r="A188">
        <v>5</v>
      </c>
      <c r="B188">
        <v>3</v>
      </c>
      <c r="C188">
        <v>2515429.13</v>
      </c>
      <c r="D188">
        <v>6859759.5</v>
      </c>
      <c r="E188" s="4">
        <f>COS($K$2)*(C188-Kartta!$J$1)-SIN($K$2)*(D188-Kartta!$K$1)</f>
        <v>114.9773200121439</v>
      </c>
      <c r="F188" s="4">
        <f>SIN($K$2)*(C188-Kartta!$J$1)+COS($K$2)*(D188-Kartta!$K$1)</f>
        <v>140.88655997936263</v>
      </c>
      <c r="G188">
        <v>170.01</v>
      </c>
      <c r="H188">
        <v>155.24</v>
      </c>
      <c r="I188">
        <v>14.76</v>
      </c>
      <c r="J188">
        <v>14.74</v>
      </c>
      <c r="K188">
        <v>14.5</v>
      </c>
      <c r="L188">
        <v>3.6</v>
      </c>
      <c r="M188">
        <v>0.36</v>
      </c>
      <c r="N188">
        <v>50.22</v>
      </c>
      <c r="O188">
        <v>353.33</v>
      </c>
      <c r="P188">
        <v>1</v>
      </c>
      <c r="Q188" t="s">
        <v>0</v>
      </c>
      <c r="R188">
        <f t="shared" si="2"/>
        <v>11</v>
      </c>
    </row>
    <row r="189" spans="1:18" ht="12.75">
      <c r="A189">
        <v>5</v>
      </c>
      <c r="B189">
        <v>1</v>
      </c>
      <c r="C189">
        <v>2515421.42</v>
      </c>
      <c r="D189">
        <v>6859747.42</v>
      </c>
      <c r="E189" s="4">
        <f>COS($K$2)*(C189-Kartta!$J$1)-SIN($K$2)*(D189-Kartta!$K$1)</f>
        <v>102.26026414896089</v>
      </c>
      <c r="F189" s="4">
        <f>SIN($K$2)*(C189-Kartta!$J$1)+COS($K$2)*(D189-Kartta!$K$1)</f>
        <v>134.27997310156346</v>
      </c>
      <c r="G189">
        <v>171.76</v>
      </c>
      <c r="H189">
        <v>154.15</v>
      </c>
      <c r="I189">
        <v>17.61</v>
      </c>
      <c r="J189">
        <v>17.63</v>
      </c>
      <c r="K189">
        <v>21.4</v>
      </c>
      <c r="L189">
        <v>3.73</v>
      </c>
      <c r="M189">
        <v>0.34</v>
      </c>
      <c r="N189">
        <v>38.94</v>
      </c>
      <c r="O189">
        <v>341.86</v>
      </c>
      <c r="P189">
        <v>1</v>
      </c>
      <c r="Q189" t="s">
        <v>0</v>
      </c>
      <c r="R189">
        <f t="shared" si="2"/>
        <v>10</v>
      </c>
    </row>
    <row r="190" spans="1:18" ht="12.75">
      <c r="A190">
        <v>5</v>
      </c>
      <c r="B190">
        <v>1</v>
      </c>
      <c r="C190">
        <v>2515419.27</v>
      </c>
      <c r="D190">
        <v>6859751.22</v>
      </c>
      <c r="E190" s="4">
        <f>COS($K$2)*(C190-Kartta!$J$1)-SIN($K$2)*(D190-Kartta!$K$1)</f>
        <v>102.29830953081186</v>
      </c>
      <c r="F190" s="4">
        <f>SIN($K$2)*(C190-Kartta!$J$1)+COS($K$2)*(D190-Kartta!$K$1)</f>
        <v>138.64586963573646</v>
      </c>
      <c r="G190">
        <v>171.05</v>
      </c>
      <c r="H190">
        <v>154.1</v>
      </c>
      <c r="I190">
        <v>16.95</v>
      </c>
      <c r="J190">
        <v>16.61</v>
      </c>
      <c r="K190">
        <v>22.2</v>
      </c>
      <c r="L190">
        <v>4.16</v>
      </c>
      <c r="M190">
        <v>0.31</v>
      </c>
      <c r="N190">
        <v>43.12</v>
      </c>
      <c r="O190">
        <v>340.08</v>
      </c>
      <c r="P190">
        <v>1</v>
      </c>
      <c r="Q190" t="s">
        <v>0</v>
      </c>
      <c r="R190">
        <f t="shared" si="2"/>
        <v>10</v>
      </c>
    </row>
    <row r="191" spans="1:18" ht="12.75">
      <c r="A191">
        <v>5</v>
      </c>
      <c r="B191">
        <v>1</v>
      </c>
      <c r="C191">
        <v>2515414.46</v>
      </c>
      <c r="D191">
        <v>6859746.72</v>
      </c>
      <c r="E191" s="4">
        <f>COS($K$2)*(C191-Kartta!$J$1)-SIN($K$2)*(D191-Kartta!$K$1)</f>
        <v>95.88272733856033</v>
      </c>
      <c r="F191" s="4">
        <f>SIN($K$2)*(C191-Kartta!$J$1)+COS($K$2)*(D191-Kartta!$K$1)</f>
        <v>137.15375531873443</v>
      </c>
      <c r="G191">
        <v>166.01</v>
      </c>
      <c r="H191">
        <v>154.17</v>
      </c>
      <c r="I191">
        <v>11.84</v>
      </c>
      <c r="J191">
        <v>11.29</v>
      </c>
      <c r="K191">
        <v>13.9</v>
      </c>
      <c r="L191">
        <v>2.78</v>
      </c>
      <c r="M191">
        <v>0.31</v>
      </c>
      <c r="N191">
        <v>40.27</v>
      </c>
      <c r="O191">
        <v>331.9</v>
      </c>
      <c r="P191">
        <v>1</v>
      </c>
      <c r="Q191" t="s">
        <v>0</v>
      </c>
      <c r="R191">
        <f t="shared" si="2"/>
        <v>10</v>
      </c>
    </row>
    <row r="192" spans="1:18" ht="12.75">
      <c r="A192">
        <v>5</v>
      </c>
      <c r="B192">
        <v>1</v>
      </c>
      <c r="C192">
        <v>2515411.89</v>
      </c>
      <c r="D192">
        <v>6859744.82</v>
      </c>
      <c r="E192" s="4">
        <f>COS($K$2)*(C192-Kartta!$J$1)-SIN($K$2)*(D192-Kartta!$K$1)</f>
        <v>92.7070420512589</v>
      </c>
      <c r="F192" s="4">
        <f>SIN($K$2)*(C192-Kartta!$J$1)+COS($K$2)*(D192-Kartta!$K$1)</f>
        <v>136.79330705194408</v>
      </c>
      <c r="G192">
        <v>163.93</v>
      </c>
      <c r="H192">
        <v>154.21</v>
      </c>
      <c r="I192">
        <v>9.72</v>
      </c>
      <c r="J192">
        <v>9.37</v>
      </c>
      <c r="K192">
        <v>10.5</v>
      </c>
      <c r="L192">
        <v>2.17</v>
      </c>
      <c r="M192">
        <v>0.33</v>
      </c>
      <c r="N192">
        <v>39.57</v>
      </c>
      <c r="O192">
        <v>327.43</v>
      </c>
      <c r="P192">
        <v>1</v>
      </c>
      <c r="Q192" t="s">
        <v>0</v>
      </c>
      <c r="R192">
        <f t="shared" si="2"/>
        <v>9</v>
      </c>
    </row>
    <row r="193" spans="1:18" ht="12.75">
      <c r="A193">
        <v>5</v>
      </c>
      <c r="B193">
        <v>1</v>
      </c>
      <c r="C193">
        <v>2515410.54</v>
      </c>
      <c r="D193">
        <v>6859747.15</v>
      </c>
      <c r="E193" s="4">
        <f>COS($K$2)*(C193-Kartta!$J$1)-SIN($K$2)*(D193-Kartta!$K$1)</f>
        <v>92.7029077561065</v>
      </c>
      <c r="F193" s="4">
        <f>SIN($K$2)*(C193-Kartta!$J$1)+COS($K$2)*(D193-Kartta!$K$1)</f>
        <v>139.48614624287293</v>
      </c>
      <c r="G193">
        <v>165.14</v>
      </c>
      <c r="H193">
        <v>154.03</v>
      </c>
      <c r="I193">
        <v>11.12</v>
      </c>
      <c r="J193">
        <v>10.8</v>
      </c>
      <c r="K193">
        <v>12.6</v>
      </c>
      <c r="L193">
        <v>2.51</v>
      </c>
      <c r="M193">
        <v>0.4</v>
      </c>
      <c r="N193">
        <v>42.25</v>
      </c>
      <c r="O193">
        <v>327.17</v>
      </c>
      <c r="P193">
        <v>1</v>
      </c>
      <c r="Q193" t="s">
        <v>0</v>
      </c>
      <c r="R193">
        <f t="shared" si="2"/>
        <v>9</v>
      </c>
    </row>
    <row r="194" spans="1:18" ht="12.75">
      <c r="A194">
        <v>5</v>
      </c>
      <c r="B194">
        <v>1</v>
      </c>
      <c r="C194">
        <v>2515414.35</v>
      </c>
      <c r="D194">
        <v>6859744.33</v>
      </c>
      <c r="E194" s="4">
        <f>COS($K$2)*(C194-Kartta!$J$1)-SIN($K$2)*(D194-Kartta!$K$1)</f>
        <v>94.59246454442459</v>
      </c>
      <c r="F194" s="4">
        <f>SIN($K$2)*(C194-Kartta!$J$1)+COS($K$2)*(D194-Kartta!$K$1)</f>
        <v>135.13895460391478</v>
      </c>
      <c r="G194">
        <v>164.95</v>
      </c>
      <c r="H194">
        <v>154.19</v>
      </c>
      <c r="I194">
        <v>10.76</v>
      </c>
      <c r="J194">
        <v>10.75</v>
      </c>
      <c r="K194">
        <v>12.7</v>
      </c>
      <c r="L194">
        <v>2.66</v>
      </c>
      <c r="M194">
        <v>0.31</v>
      </c>
      <c r="N194">
        <v>38.1</v>
      </c>
      <c r="O194">
        <v>330.43</v>
      </c>
      <c r="P194">
        <v>1</v>
      </c>
      <c r="Q194" t="s">
        <v>0</v>
      </c>
      <c r="R194">
        <f t="shared" si="2"/>
        <v>9</v>
      </c>
    </row>
    <row r="195" spans="1:18" ht="12.75">
      <c r="A195">
        <v>5</v>
      </c>
      <c r="B195">
        <v>3</v>
      </c>
      <c r="C195">
        <v>2515399.14</v>
      </c>
      <c r="D195">
        <v>6859721.93</v>
      </c>
      <c r="E195" s="4">
        <f>COS($K$2)*(C195-Kartta!$J$1)-SIN($K$2)*(D195-Kartta!$K$1)</f>
        <v>70.22021815270928</v>
      </c>
      <c r="F195" s="4">
        <f>SIN($K$2)*(C195-Kartta!$J$1)+COS($K$2)*(D195-Kartta!$K$1)</f>
        <v>123.3449855588021</v>
      </c>
      <c r="G195">
        <v>176.84</v>
      </c>
      <c r="H195">
        <v>150.91</v>
      </c>
      <c r="I195">
        <v>25.92</v>
      </c>
      <c r="J195">
        <v>25.92</v>
      </c>
      <c r="K195">
        <v>27.6</v>
      </c>
      <c r="L195">
        <v>5.72</v>
      </c>
      <c r="M195">
        <v>0.56</v>
      </c>
      <c r="N195">
        <v>32.69</v>
      </c>
      <c r="O195">
        <v>286.27</v>
      </c>
      <c r="P195">
        <v>1</v>
      </c>
      <c r="Q195" t="s">
        <v>0</v>
      </c>
      <c r="R195">
        <f t="shared" si="2"/>
        <v>7</v>
      </c>
    </row>
    <row r="196" spans="1:18" ht="12.75">
      <c r="A196">
        <v>5</v>
      </c>
      <c r="B196">
        <v>3</v>
      </c>
      <c r="C196">
        <v>2515395.08</v>
      </c>
      <c r="D196">
        <v>6859720.04</v>
      </c>
      <c r="E196" s="4">
        <f>COS($K$2)*(C196-Kartta!$J$1)-SIN($K$2)*(D196-Kartta!$K$1)</f>
        <v>65.7591550134637</v>
      </c>
      <c r="F196" s="4">
        <f>SIN($K$2)*(C196-Kartta!$J$1)+COS($K$2)*(D196-Kartta!$K$1)</f>
        <v>123.73819754596781</v>
      </c>
      <c r="G196">
        <v>175.02</v>
      </c>
      <c r="H196">
        <v>149.99</v>
      </c>
      <c r="I196">
        <v>25.03</v>
      </c>
      <c r="J196">
        <v>24.96</v>
      </c>
      <c r="K196">
        <v>24.9</v>
      </c>
      <c r="L196">
        <v>4.94</v>
      </c>
      <c r="M196">
        <v>0.64</v>
      </c>
      <c r="N196">
        <v>35.85</v>
      </c>
      <c r="O196">
        <v>280.96</v>
      </c>
      <c r="P196">
        <v>1</v>
      </c>
      <c r="Q196" t="s">
        <v>0</v>
      </c>
      <c r="R196">
        <f aca="true" t="shared" si="3" ref="R196:R259">ROUND(E196/10,0)</f>
        <v>7</v>
      </c>
    </row>
    <row r="197" spans="1:18" ht="12.75">
      <c r="A197">
        <v>5</v>
      </c>
      <c r="B197">
        <v>3</v>
      </c>
      <c r="C197">
        <v>2515399.89</v>
      </c>
      <c r="D197">
        <v>6859717.33</v>
      </c>
      <c r="E197" s="4">
        <f>COS($K$2)*(C197-Kartta!$J$1)-SIN($K$2)*(D197-Kartta!$K$1)</f>
        <v>68.56973720573387</v>
      </c>
      <c r="F197" s="4">
        <f>SIN($K$2)*(C197-Kartta!$J$1)+COS($K$2)*(D197-Kartta!$K$1)</f>
        <v>118.9862687017163</v>
      </c>
      <c r="G197">
        <v>175.42</v>
      </c>
      <c r="H197">
        <v>150.78</v>
      </c>
      <c r="I197">
        <v>24.64</v>
      </c>
      <c r="J197">
        <v>24.6</v>
      </c>
      <c r="K197">
        <v>25.1</v>
      </c>
      <c r="L197">
        <v>5.11</v>
      </c>
      <c r="M197">
        <v>0.68</v>
      </c>
      <c r="N197">
        <v>30.47</v>
      </c>
      <c r="O197">
        <v>278.82</v>
      </c>
      <c r="P197">
        <v>1</v>
      </c>
      <c r="Q197" t="s">
        <v>0</v>
      </c>
      <c r="R197">
        <f t="shared" si="3"/>
        <v>7</v>
      </c>
    </row>
    <row r="198" spans="1:18" ht="12.75">
      <c r="A198">
        <v>5</v>
      </c>
      <c r="B198">
        <v>3</v>
      </c>
      <c r="C198">
        <v>2515390.87</v>
      </c>
      <c r="D198">
        <v>6859716.99</v>
      </c>
      <c r="E198" s="4">
        <f>COS($K$2)*(C198-Kartta!$J$1)-SIN($K$2)*(D198-Kartta!$K$1)</f>
        <v>60.5881880636566</v>
      </c>
      <c r="F198" s="4">
        <f>SIN($K$2)*(C198-Kartta!$J$1)+COS($K$2)*(D198-Kartta!$K$1)</f>
        <v>123.20182006456795</v>
      </c>
      <c r="G198">
        <v>168.07</v>
      </c>
      <c r="H198">
        <v>150.03</v>
      </c>
      <c r="I198">
        <v>18.03</v>
      </c>
      <c r="J198">
        <v>18</v>
      </c>
      <c r="K198">
        <v>16.7</v>
      </c>
      <c r="L198">
        <v>3.59</v>
      </c>
      <c r="M198">
        <v>0.37</v>
      </c>
      <c r="N198">
        <v>39.18</v>
      </c>
      <c r="O198">
        <v>274.85</v>
      </c>
      <c r="P198">
        <v>1</v>
      </c>
      <c r="Q198" t="s">
        <v>0</v>
      </c>
      <c r="R198">
        <f t="shared" si="3"/>
        <v>6</v>
      </c>
    </row>
    <row r="199" spans="1:18" ht="12.75">
      <c r="A199">
        <v>5</v>
      </c>
      <c r="B199">
        <v>3</v>
      </c>
      <c r="C199">
        <v>2515383.36</v>
      </c>
      <c r="D199">
        <v>6859713.41</v>
      </c>
      <c r="E199" s="4">
        <f>COS($K$2)*(C199-Kartta!$J$1)-SIN($K$2)*(D199-Kartta!$K$1)</f>
        <v>52.294337280988515</v>
      </c>
      <c r="F199" s="4">
        <f>SIN($K$2)*(C199-Kartta!$J$1)+COS($K$2)*(D199-Kartta!$K$1)</f>
        <v>123.8564491190762</v>
      </c>
      <c r="G199">
        <v>167.68</v>
      </c>
      <c r="H199">
        <v>149.52</v>
      </c>
      <c r="I199">
        <v>18.16</v>
      </c>
      <c r="J199">
        <v>18.15</v>
      </c>
      <c r="K199">
        <v>17.8</v>
      </c>
      <c r="L199">
        <v>4.01</v>
      </c>
      <c r="M199">
        <v>0.37</v>
      </c>
      <c r="N199">
        <v>46.11</v>
      </c>
      <c r="O199">
        <v>268.64</v>
      </c>
      <c r="P199">
        <v>1</v>
      </c>
      <c r="Q199" t="s">
        <v>0</v>
      </c>
      <c r="R199">
        <f t="shared" si="3"/>
        <v>5</v>
      </c>
    </row>
    <row r="200" spans="1:18" ht="12.75">
      <c r="A200">
        <v>5</v>
      </c>
      <c r="B200">
        <v>3</v>
      </c>
      <c r="C200">
        <v>2515379.49</v>
      </c>
      <c r="D200">
        <v>6859718.73</v>
      </c>
      <c r="E200" s="4">
        <f>COS($K$2)*(C200-Kartta!$J$1)-SIN($K$2)*(D200-Kartta!$K$1)</f>
        <v>51.60281896879823</v>
      </c>
      <c r="F200" s="4">
        <f>SIN($K$2)*(C200-Kartta!$J$1)+COS($K$2)*(D200-Kartta!$K$1)</f>
        <v>130.39870426729055</v>
      </c>
      <c r="G200">
        <v>168.9</v>
      </c>
      <c r="H200">
        <v>149.63</v>
      </c>
      <c r="I200">
        <v>19.26</v>
      </c>
      <c r="J200">
        <v>19.16</v>
      </c>
      <c r="K200">
        <v>17.9</v>
      </c>
      <c r="L200">
        <v>3.74</v>
      </c>
      <c r="M200">
        <v>0.54</v>
      </c>
      <c r="N200">
        <v>50.68</v>
      </c>
      <c r="O200">
        <v>274.25</v>
      </c>
      <c r="P200">
        <v>1</v>
      </c>
      <c r="Q200" t="s">
        <v>0</v>
      </c>
      <c r="R200">
        <f t="shared" si="3"/>
        <v>5</v>
      </c>
    </row>
    <row r="201" spans="1:18" ht="12.75">
      <c r="A201">
        <v>5</v>
      </c>
      <c r="B201">
        <v>3</v>
      </c>
      <c r="C201">
        <v>2515407.43</v>
      </c>
      <c r="D201">
        <v>6859721.36</v>
      </c>
      <c r="E201" s="4">
        <f>COS($K$2)*(C201-Kartta!$J$1)-SIN($K$2)*(D201-Kartta!$K$1)</f>
        <v>77.11456875043118</v>
      </c>
      <c r="F201" s="4">
        <f>SIN($K$2)*(C201-Kartta!$J$1)+COS($K$2)*(D201-Kartta!$K$1)</f>
        <v>118.7063510791748</v>
      </c>
      <c r="G201">
        <v>177.03</v>
      </c>
      <c r="H201">
        <v>151.71</v>
      </c>
      <c r="I201">
        <v>25.32</v>
      </c>
      <c r="J201">
        <v>25.27</v>
      </c>
      <c r="K201">
        <v>24.5</v>
      </c>
      <c r="L201">
        <v>4.7</v>
      </c>
      <c r="M201">
        <v>0.82</v>
      </c>
      <c r="N201">
        <v>24.97</v>
      </c>
      <c r="O201">
        <v>292.44</v>
      </c>
      <c r="P201">
        <v>1</v>
      </c>
      <c r="Q201" t="s">
        <v>0</v>
      </c>
      <c r="R201">
        <f t="shared" si="3"/>
        <v>8</v>
      </c>
    </row>
    <row r="202" spans="1:18" ht="12.75">
      <c r="A202">
        <v>5</v>
      </c>
      <c r="B202">
        <v>3</v>
      </c>
      <c r="C202">
        <v>2515407.56</v>
      </c>
      <c r="D202">
        <v>6859729.24</v>
      </c>
      <c r="E202" s="4">
        <f>COS($K$2)*(C202-Kartta!$J$1)-SIN($K$2)*(D202-Kartta!$K$1)</f>
        <v>81.16715205277049</v>
      </c>
      <c r="F202" s="4">
        <f>SIN($K$2)*(C202-Kartta!$J$1)+COS($K$2)*(D202-Kartta!$K$1)</f>
        <v>125.46563126095526</v>
      </c>
      <c r="G202">
        <v>179.52</v>
      </c>
      <c r="H202">
        <v>152.21</v>
      </c>
      <c r="I202">
        <v>27.31</v>
      </c>
      <c r="J202">
        <v>27.3</v>
      </c>
      <c r="K202">
        <v>28.7</v>
      </c>
      <c r="L202">
        <v>5.78</v>
      </c>
      <c r="M202">
        <v>0.58</v>
      </c>
      <c r="N202">
        <v>29.5</v>
      </c>
      <c r="O202">
        <v>306.08</v>
      </c>
      <c r="P202">
        <v>1</v>
      </c>
      <c r="Q202" t="s">
        <v>0</v>
      </c>
      <c r="R202">
        <f t="shared" si="3"/>
        <v>8</v>
      </c>
    </row>
    <row r="203" spans="1:18" ht="12.75">
      <c r="A203">
        <v>5</v>
      </c>
      <c r="B203">
        <v>3</v>
      </c>
      <c r="C203">
        <v>2515410.62</v>
      </c>
      <c r="D203">
        <v>6859730.77</v>
      </c>
      <c r="E203" s="4">
        <f>COS($K$2)*(C203-Kartta!$J$1)-SIN($K$2)*(D203-Kartta!$K$1)</f>
        <v>84.582189788064</v>
      </c>
      <c r="F203" s="4">
        <f>SIN($K$2)*(C203-Kartta!$J$1)+COS($K$2)*(D203-Kartta!$K$1)</f>
        <v>125.2606501281368</v>
      </c>
      <c r="G203">
        <v>179.14</v>
      </c>
      <c r="H203">
        <v>152.51</v>
      </c>
      <c r="I203">
        <v>26.63</v>
      </c>
      <c r="J203">
        <v>26.61</v>
      </c>
      <c r="K203">
        <v>27.1</v>
      </c>
      <c r="L203">
        <v>5.33</v>
      </c>
      <c r="M203">
        <v>0.66</v>
      </c>
      <c r="N203">
        <v>28.46</v>
      </c>
      <c r="O203">
        <v>312.53</v>
      </c>
      <c r="P203">
        <v>1</v>
      </c>
      <c r="Q203" t="s">
        <v>0</v>
      </c>
      <c r="R203">
        <f t="shared" si="3"/>
        <v>8</v>
      </c>
    </row>
    <row r="204" spans="1:18" ht="12.75">
      <c r="A204">
        <v>5</v>
      </c>
      <c r="B204">
        <v>3</v>
      </c>
      <c r="C204">
        <v>2515403.15</v>
      </c>
      <c r="D204">
        <v>6859726.5</v>
      </c>
      <c r="E204" s="4">
        <f>COS($K$2)*(C204-Kartta!$J$1)-SIN($K$2)*(D204-Kartta!$K$1)</f>
        <v>75.97798002184031</v>
      </c>
      <c r="F204" s="4">
        <f>SIN($K$2)*(C204-Kartta!$J$1)+COS($K$2)*(D204-Kartta!$K$1)</f>
        <v>125.29772165446684</v>
      </c>
      <c r="G204">
        <v>177.82</v>
      </c>
      <c r="H204">
        <v>151.8</v>
      </c>
      <c r="I204">
        <v>26.01</v>
      </c>
      <c r="J204">
        <v>26.03</v>
      </c>
      <c r="K204">
        <v>26.3</v>
      </c>
      <c r="L204">
        <v>5.21</v>
      </c>
      <c r="M204">
        <v>0.81</v>
      </c>
      <c r="N204">
        <v>31.29</v>
      </c>
      <c r="O204">
        <v>296.89</v>
      </c>
      <c r="P204">
        <v>1</v>
      </c>
      <c r="Q204" t="s">
        <v>0</v>
      </c>
      <c r="R204">
        <f t="shared" si="3"/>
        <v>8</v>
      </c>
    </row>
    <row r="205" spans="1:18" ht="12.75">
      <c r="A205">
        <v>5</v>
      </c>
      <c r="B205">
        <v>3</v>
      </c>
      <c r="C205">
        <v>2515402.74</v>
      </c>
      <c r="D205">
        <v>6859730.04</v>
      </c>
      <c r="E205" s="4">
        <f>COS($K$2)*(C205-Kartta!$J$1)-SIN($K$2)*(D205-Kartta!$K$1)</f>
        <v>77.39290960658154</v>
      </c>
      <c r="F205" s="4">
        <f>SIN($K$2)*(C205-Kartta!$J$1)+COS($K$2)*(D205-Kartta!$K$1)</f>
        <v>128.5684515837377</v>
      </c>
      <c r="G205">
        <v>177.64</v>
      </c>
      <c r="H205">
        <v>151.96</v>
      </c>
      <c r="I205">
        <v>25.68</v>
      </c>
      <c r="J205">
        <v>25.67</v>
      </c>
      <c r="K205">
        <v>27.8</v>
      </c>
      <c r="L205">
        <v>5.88</v>
      </c>
      <c r="M205">
        <v>0.56</v>
      </c>
      <c r="N205">
        <v>33.69</v>
      </c>
      <c r="O205">
        <v>301.53</v>
      </c>
      <c r="P205">
        <v>1</v>
      </c>
      <c r="Q205" t="s">
        <v>0</v>
      </c>
      <c r="R205">
        <f t="shared" si="3"/>
        <v>8</v>
      </c>
    </row>
    <row r="206" spans="1:18" ht="12.75">
      <c r="A206">
        <v>5</v>
      </c>
      <c r="B206">
        <v>3</v>
      </c>
      <c r="C206">
        <v>2515401.14</v>
      </c>
      <c r="D206">
        <v>6859735.83</v>
      </c>
      <c r="E206" s="4">
        <f>COS($K$2)*(C206-Kartta!$J$1)-SIN($K$2)*(D206-Kartta!$K$1)</f>
        <v>78.90226896046441</v>
      </c>
      <c r="F206" s="4">
        <f>SIN($K$2)*(C206-Kartta!$J$1)+COS($K$2)*(D206-Kartta!$K$1)</f>
        <v>134.38273867172842</v>
      </c>
      <c r="G206">
        <v>174.78</v>
      </c>
      <c r="H206">
        <v>152.68</v>
      </c>
      <c r="I206">
        <v>22.1</v>
      </c>
      <c r="J206">
        <v>22.08</v>
      </c>
      <c r="K206">
        <v>22.9</v>
      </c>
      <c r="L206">
        <v>4.93</v>
      </c>
      <c r="M206">
        <v>0.54</v>
      </c>
      <c r="N206">
        <v>38.69</v>
      </c>
      <c r="O206">
        <v>306.83</v>
      </c>
      <c r="P206">
        <v>1</v>
      </c>
      <c r="Q206" t="s">
        <v>0</v>
      </c>
      <c r="R206">
        <f t="shared" si="3"/>
        <v>8</v>
      </c>
    </row>
    <row r="207" spans="1:18" ht="12.75">
      <c r="A207">
        <v>5</v>
      </c>
      <c r="B207">
        <v>3</v>
      </c>
      <c r="C207">
        <v>2515405.14</v>
      </c>
      <c r="D207">
        <v>6859737.04</v>
      </c>
      <c r="E207" s="4">
        <f>COS($K$2)*(C207-Kartta!$J$1)-SIN($K$2)*(D207-Kartta!$K$1)</f>
        <v>82.97137057558355</v>
      </c>
      <c r="F207" s="4">
        <f>SIN($K$2)*(C207-Kartta!$J$1)+COS($K$2)*(D207-Kartta!$K$1)</f>
        <v>133.43062941027532</v>
      </c>
      <c r="G207">
        <v>176.5</v>
      </c>
      <c r="H207">
        <v>153.03</v>
      </c>
      <c r="I207">
        <v>23.47</v>
      </c>
      <c r="J207">
        <v>23.3</v>
      </c>
      <c r="K207">
        <v>24.5</v>
      </c>
      <c r="L207">
        <v>5.21</v>
      </c>
      <c r="M207">
        <v>0.61</v>
      </c>
      <c r="N207">
        <v>36.79</v>
      </c>
      <c r="O207">
        <v>312.49</v>
      </c>
      <c r="P207">
        <v>1</v>
      </c>
      <c r="Q207" t="s">
        <v>0</v>
      </c>
      <c r="R207">
        <f t="shared" si="3"/>
        <v>8</v>
      </c>
    </row>
    <row r="208" spans="1:18" ht="12.75">
      <c r="A208">
        <v>5</v>
      </c>
      <c r="B208">
        <v>3</v>
      </c>
      <c r="C208">
        <v>2515410.34</v>
      </c>
      <c r="D208">
        <v>6859738.63</v>
      </c>
      <c r="E208" s="4">
        <f>COS($K$2)*(C208-Kartta!$J$1)-SIN($K$2)*(D208-Kartta!$K$1)</f>
        <v>88.26970267494616</v>
      </c>
      <c r="F208" s="4">
        <f>SIN($K$2)*(C208-Kartta!$J$1)+COS($K$2)*(D208-Kartta!$K$1)</f>
        <v>132.20760980230324</v>
      </c>
      <c r="G208">
        <v>174.68</v>
      </c>
      <c r="H208">
        <v>153.08</v>
      </c>
      <c r="I208">
        <v>21.6</v>
      </c>
      <c r="J208">
        <v>21.23</v>
      </c>
      <c r="K208">
        <v>21.3</v>
      </c>
      <c r="L208">
        <v>4.43</v>
      </c>
      <c r="M208">
        <v>0.56</v>
      </c>
      <c r="N208">
        <v>34.93</v>
      </c>
      <c r="O208">
        <v>320.67</v>
      </c>
      <c r="P208">
        <v>1</v>
      </c>
      <c r="Q208" t="s">
        <v>0</v>
      </c>
      <c r="R208">
        <f t="shared" si="3"/>
        <v>9</v>
      </c>
    </row>
    <row r="209" spans="1:18" ht="12.75">
      <c r="A209">
        <v>5</v>
      </c>
      <c r="B209">
        <v>3</v>
      </c>
      <c r="C209">
        <v>2515412.75</v>
      </c>
      <c r="D209">
        <v>6859735.99</v>
      </c>
      <c r="E209" s="4">
        <f>COS($K$2)*(C209-Kartta!$J$1)-SIN($K$2)*(D209-Kartta!$K$1)</f>
        <v>89.03682389836334</v>
      </c>
      <c r="F209" s="4">
        <f>SIN($K$2)*(C209-Kartta!$J$1)+COS($K$2)*(D209-Kartta!$K$1)</f>
        <v>128.71630273652818</v>
      </c>
      <c r="G209">
        <v>174.87</v>
      </c>
      <c r="H209">
        <v>153.25</v>
      </c>
      <c r="I209">
        <v>21.62</v>
      </c>
      <c r="J209">
        <v>21.54</v>
      </c>
      <c r="K209">
        <v>21.7</v>
      </c>
      <c r="L209">
        <v>4.61</v>
      </c>
      <c r="M209">
        <v>0.58</v>
      </c>
      <c r="N209">
        <v>31.41</v>
      </c>
      <c r="O209">
        <v>321.75</v>
      </c>
      <c r="P209">
        <v>1</v>
      </c>
      <c r="Q209" t="s">
        <v>0</v>
      </c>
      <c r="R209">
        <f t="shared" si="3"/>
        <v>9</v>
      </c>
    </row>
    <row r="210" spans="1:18" ht="12.75">
      <c r="A210">
        <v>5</v>
      </c>
      <c r="B210">
        <v>3</v>
      </c>
      <c r="C210">
        <v>2515405.57</v>
      </c>
      <c r="D210">
        <v>6859735.09</v>
      </c>
      <c r="E210" s="4">
        <f>COS($K$2)*(C210-Kartta!$J$1)-SIN($K$2)*(D210-Kartta!$K$1)</f>
        <v>82.36876149885963</v>
      </c>
      <c r="F210" s="4">
        <f>SIN($K$2)*(C210-Kartta!$J$1)+COS($K$2)*(D210-Kartta!$K$1)</f>
        <v>131.52687987288337</v>
      </c>
      <c r="G210">
        <v>177.02</v>
      </c>
      <c r="H210">
        <v>152.72</v>
      </c>
      <c r="I210">
        <v>24.3</v>
      </c>
      <c r="J210">
        <v>24.19</v>
      </c>
      <c r="K210">
        <v>23.8</v>
      </c>
      <c r="L210">
        <v>4.69</v>
      </c>
      <c r="M210">
        <v>0.75</v>
      </c>
      <c r="N210">
        <v>35.05</v>
      </c>
      <c r="O210">
        <v>310.93</v>
      </c>
      <c r="P210">
        <v>1</v>
      </c>
      <c r="Q210" t="s">
        <v>0</v>
      </c>
      <c r="R210">
        <f t="shared" si="3"/>
        <v>8</v>
      </c>
    </row>
    <row r="211" spans="1:18" ht="12.75">
      <c r="A211">
        <v>5</v>
      </c>
      <c r="B211">
        <v>3</v>
      </c>
      <c r="C211">
        <v>2515408.81</v>
      </c>
      <c r="D211">
        <v>6859725.97</v>
      </c>
      <c r="E211" s="4">
        <f>COS($K$2)*(C211-Kartta!$J$1)-SIN($K$2)*(D211-Kartta!$K$1)</f>
        <v>80.6146838072589</v>
      </c>
      <c r="F211" s="4">
        <f>SIN($K$2)*(C211-Kartta!$J$1)+COS($K$2)*(D211-Kartta!$K$1)</f>
        <v>122.00872819016074</v>
      </c>
      <c r="G211">
        <v>178.99</v>
      </c>
      <c r="H211">
        <v>151.95</v>
      </c>
      <c r="I211">
        <v>27.04</v>
      </c>
      <c r="J211">
        <v>26.99</v>
      </c>
      <c r="K211">
        <v>27.6</v>
      </c>
      <c r="L211">
        <v>5.44</v>
      </c>
      <c r="M211">
        <v>0.68</v>
      </c>
      <c r="N211">
        <v>26.41</v>
      </c>
      <c r="O211">
        <v>302.69</v>
      </c>
      <c r="P211">
        <v>1</v>
      </c>
      <c r="Q211" t="s">
        <v>0</v>
      </c>
      <c r="R211">
        <f t="shared" si="3"/>
        <v>8</v>
      </c>
    </row>
    <row r="212" spans="1:18" ht="12.75">
      <c r="A212">
        <v>5</v>
      </c>
      <c r="B212">
        <v>3</v>
      </c>
      <c r="C212">
        <v>2515413.83</v>
      </c>
      <c r="D212">
        <v>6859724.55</v>
      </c>
      <c r="E212" s="4">
        <f>COS($K$2)*(C212-Kartta!$J$1)-SIN($K$2)*(D212-Kartta!$K$1)</f>
        <v>84.25213133431016</v>
      </c>
      <c r="F212" s="4">
        <f>SIN($K$2)*(C212-Kartta!$J$1)+COS($K$2)*(D212-Kartta!$K$1)</f>
        <v>118.26897211684205</v>
      </c>
      <c r="G212">
        <v>162.23</v>
      </c>
      <c r="H212">
        <v>152.82</v>
      </c>
      <c r="I212">
        <v>9.41</v>
      </c>
      <c r="J212">
        <v>9.35</v>
      </c>
      <c r="K212">
        <v>7.6</v>
      </c>
      <c r="L212">
        <v>2.07</v>
      </c>
      <c r="M212">
        <v>0.3</v>
      </c>
      <c r="N212">
        <v>21.72</v>
      </c>
      <c r="O212">
        <v>308.16</v>
      </c>
      <c r="P212">
        <v>1</v>
      </c>
      <c r="Q212" t="s">
        <v>0</v>
      </c>
      <c r="R212">
        <f t="shared" si="3"/>
        <v>8</v>
      </c>
    </row>
    <row r="213" spans="1:18" ht="12.75">
      <c r="A213">
        <v>5</v>
      </c>
      <c r="B213">
        <v>3</v>
      </c>
      <c r="C213">
        <v>2515416.36</v>
      </c>
      <c r="D213">
        <v>6859725.87</v>
      </c>
      <c r="E213" s="4">
        <f>COS($K$2)*(C213-Kartta!$J$1)-SIN($K$2)*(D213-Kartta!$K$1)</f>
        <v>87.10317560585636</v>
      </c>
      <c r="F213" s="4">
        <f>SIN($K$2)*(C213-Kartta!$J$1)+COS($K$2)*(D213-Kartta!$K$1)</f>
        <v>118.14712565019805</v>
      </c>
      <c r="G213">
        <v>162.03</v>
      </c>
      <c r="H213">
        <v>153</v>
      </c>
      <c r="I213">
        <v>9.04</v>
      </c>
      <c r="J213">
        <v>8.79</v>
      </c>
      <c r="K213">
        <v>8.2</v>
      </c>
      <c r="L213">
        <v>2.5</v>
      </c>
      <c r="M213">
        <v>0.3</v>
      </c>
      <c r="N213">
        <v>21.03</v>
      </c>
      <c r="O213">
        <v>315.59</v>
      </c>
      <c r="P213">
        <v>1</v>
      </c>
      <c r="Q213" t="s">
        <v>0</v>
      </c>
      <c r="R213">
        <f t="shared" si="3"/>
        <v>9</v>
      </c>
    </row>
    <row r="214" spans="1:18" ht="12.75">
      <c r="A214">
        <v>5</v>
      </c>
      <c r="B214">
        <v>3</v>
      </c>
      <c r="C214">
        <v>2515419.29</v>
      </c>
      <c r="D214">
        <v>6859729.48</v>
      </c>
      <c r="E214" s="4">
        <f>COS($K$2)*(C214-Kartta!$J$1)-SIN($K$2)*(D214-Kartta!$K$1)</f>
        <v>91.4456300392576</v>
      </c>
      <c r="F214" s="4">
        <f>SIN($K$2)*(C214-Kartta!$J$1)+COS($K$2)*(D214-Kartta!$K$1)</f>
        <v>119.80847735806643</v>
      </c>
      <c r="G214">
        <v>161.24</v>
      </c>
      <c r="H214">
        <v>153.16</v>
      </c>
      <c r="I214">
        <v>8.09</v>
      </c>
      <c r="J214">
        <v>8.04</v>
      </c>
      <c r="K214">
        <v>7.3</v>
      </c>
      <c r="L214">
        <v>2.36</v>
      </c>
      <c r="M214">
        <v>0.31</v>
      </c>
      <c r="N214">
        <v>22.54</v>
      </c>
      <c r="O214">
        <v>327.19</v>
      </c>
      <c r="P214">
        <v>1</v>
      </c>
      <c r="Q214" t="s">
        <v>0</v>
      </c>
      <c r="R214">
        <f t="shared" si="3"/>
        <v>9</v>
      </c>
    </row>
    <row r="215" spans="1:18" ht="12.75">
      <c r="A215">
        <v>5</v>
      </c>
      <c r="B215">
        <v>3</v>
      </c>
      <c r="C215">
        <v>2515417.94</v>
      </c>
      <c r="D215">
        <v>6859741.47</v>
      </c>
      <c r="E215" s="4">
        <f>COS($K$2)*(C215-Kartta!$J$1)-SIN($K$2)*(D215-Kartta!$K$1)</f>
        <v>96.27149574371404</v>
      </c>
      <c r="F215" s="4">
        <f>SIN($K$2)*(C215-Kartta!$J$1)+COS($K$2)*(D215-Kartta!$K$1)</f>
        <v>130.86712194887542</v>
      </c>
      <c r="G215">
        <v>161.44</v>
      </c>
      <c r="H215">
        <v>153.94</v>
      </c>
      <c r="I215">
        <v>7.5</v>
      </c>
      <c r="J215">
        <v>7.47</v>
      </c>
      <c r="K215">
        <v>9</v>
      </c>
      <c r="L215">
        <v>3.45</v>
      </c>
      <c r="M215">
        <v>0.79</v>
      </c>
      <c r="N215">
        <v>34.13</v>
      </c>
      <c r="O215">
        <v>334.09</v>
      </c>
      <c r="P215">
        <v>1</v>
      </c>
      <c r="Q215" t="s">
        <v>0</v>
      </c>
      <c r="R215">
        <f t="shared" si="3"/>
        <v>10</v>
      </c>
    </row>
    <row r="216" spans="1:18" ht="12.75">
      <c r="A216">
        <v>5</v>
      </c>
      <c r="B216">
        <v>3</v>
      </c>
      <c r="C216">
        <v>2515426.13</v>
      </c>
      <c r="D216">
        <v>6859749.65</v>
      </c>
      <c r="E216" s="4">
        <f>COS($K$2)*(C216-Kartta!$J$1)-SIN($K$2)*(D216-Kartta!$K$1)</f>
        <v>107.45424380097685</v>
      </c>
      <c r="F216" s="4">
        <f>SIN($K$2)*(C216-Kartta!$J$1)+COS($K$2)*(D216-Kartta!$K$1)</f>
        <v>133.85620975240852</v>
      </c>
      <c r="G216">
        <v>164.55</v>
      </c>
      <c r="H216">
        <v>154.81</v>
      </c>
      <c r="I216">
        <v>9.74</v>
      </c>
      <c r="J216">
        <v>9.68</v>
      </c>
      <c r="K216">
        <v>7</v>
      </c>
      <c r="L216">
        <v>1.72</v>
      </c>
      <c r="M216">
        <v>0.3</v>
      </c>
      <c r="N216">
        <v>40.49</v>
      </c>
      <c r="O216">
        <v>349.04</v>
      </c>
      <c r="P216">
        <v>1</v>
      </c>
      <c r="Q216" t="s">
        <v>0</v>
      </c>
      <c r="R216">
        <f t="shared" si="3"/>
        <v>11</v>
      </c>
    </row>
    <row r="217" spans="1:18" ht="12.75">
      <c r="A217">
        <v>5</v>
      </c>
      <c r="B217">
        <v>3</v>
      </c>
      <c r="C217">
        <v>2515456.16</v>
      </c>
      <c r="D217">
        <v>6859764.22</v>
      </c>
      <c r="E217" s="4">
        <f>COS($K$2)*(C217-Kartta!$J$1)-SIN($K$2)*(D217-Kartta!$K$1)</f>
        <v>140.7459866765327</v>
      </c>
      <c r="F217" s="4">
        <f>SIN($K$2)*(C217-Kartta!$J$1)+COS($K$2)*(D217-Kartta!$K$1)</f>
        <v>131.45919988486895</v>
      </c>
      <c r="G217">
        <v>175.73</v>
      </c>
      <c r="H217">
        <v>156.36</v>
      </c>
      <c r="I217">
        <v>19.37</v>
      </c>
      <c r="J217">
        <v>19.08</v>
      </c>
      <c r="K217">
        <v>19.2</v>
      </c>
      <c r="L217">
        <v>4.21</v>
      </c>
      <c r="M217">
        <v>0.37</v>
      </c>
      <c r="N217">
        <v>61.16</v>
      </c>
      <c r="O217">
        <v>19.57</v>
      </c>
      <c r="P217">
        <v>1</v>
      </c>
      <c r="Q217" t="s">
        <v>0</v>
      </c>
      <c r="R217">
        <f t="shared" si="3"/>
        <v>14</v>
      </c>
    </row>
    <row r="218" spans="1:18" ht="12.75">
      <c r="A218">
        <v>5</v>
      </c>
      <c r="B218">
        <v>3</v>
      </c>
      <c r="C218">
        <v>2515450.34</v>
      </c>
      <c r="D218">
        <v>6859770.52</v>
      </c>
      <c r="E218" s="4">
        <f>COS($K$2)*(C218-Kartta!$J$1)-SIN($K$2)*(D218-Kartta!$K$1)</f>
        <v>138.85571882615608</v>
      </c>
      <c r="F218" s="4">
        <f>SIN($K$2)*(C218-Kartta!$J$1)+COS($K$2)*(D218-Kartta!$K$1)</f>
        <v>139.8251599286986</v>
      </c>
      <c r="G218">
        <v>177.45</v>
      </c>
      <c r="H218">
        <v>156.24</v>
      </c>
      <c r="I218">
        <v>21.21</v>
      </c>
      <c r="J218">
        <v>21.16</v>
      </c>
      <c r="K218">
        <v>21.9</v>
      </c>
      <c r="L218">
        <v>4.79</v>
      </c>
      <c r="M218">
        <v>0.46</v>
      </c>
      <c r="N218">
        <v>64.76</v>
      </c>
      <c r="O218">
        <v>12.48</v>
      </c>
      <c r="P218">
        <v>1</v>
      </c>
      <c r="Q218" t="s">
        <v>0</v>
      </c>
      <c r="R218">
        <f t="shared" si="3"/>
        <v>14</v>
      </c>
    </row>
    <row r="219" spans="1:18" ht="12.75">
      <c r="A219">
        <v>5</v>
      </c>
      <c r="B219">
        <v>3</v>
      </c>
      <c r="C219">
        <v>2515453.84</v>
      </c>
      <c r="D219">
        <v>6859769.97</v>
      </c>
      <c r="E219" s="4">
        <f>COS($K$2)*(C219-Kartta!$J$1)-SIN($K$2)*(D219-Kartta!$K$1)</f>
        <v>141.61180773949474</v>
      </c>
      <c r="F219" s="4">
        <f>SIN($K$2)*(C219-Kartta!$J$1)+COS($K$2)*(D219-Kartta!$K$1)</f>
        <v>137.5988459567785</v>
      </c>
      <c r="G219">
        <v>176.33</v>
      </c>
      <c r="H219">
        <v>156.5</v>
      </c>
      <c r="I219">
        <v>19.83</v>
      </c>
      <c r="J219">
        <v>19.75</v>
      </c>
      <c r="K219">
        <v>19.9</v>
      </c>
      <c r="L219">
        <v>4.39</v>
      </c>
      <c r="M219">
        <v>0.49</v>
      </c>
      <c r="N219">
        <v>65.47</v>
      </c>
      <c r="O219">
        <v>15.53</v>
      </c>
      <c r="P219">
        <v>1</v>
      </c>
      <c r="Q219" t="s">
        <v>0</v>
      </c>
      <c r="R219">
        <f t="shared" si="3"/>
        <v>14</v>
      </c>
    </row>
    <row r="220" spans="1:18" ht="12.75">
      <c r="A220">
        <v>5</v>
      </c>
      <c r="B220">
        <v>3</v>
      </c>
      <c r="C220">
        <v>2515460.4</v>
      </c>
      <c r="D220">
        <v>6859768.43</v>
      </c>
      <c r="E220" s="4">
        <f>COS($K$2)*(C220-Kartta!$J$1)-SIN($K$2)*(D220-Kartta!$K$1)</f>
        <v>146.52293438835042</v>
      </c>
      <c r="F220" s="4">
        <f>SIN($K$2)*(C220-Kartta!$J$1)+COS($K$2)*(D220-Kartta!$K$1)</f>
        <v>132.98516683489026</v>
      </c>
      <c r="G220">
        <v>177.86</v>
      </c>
      <c r="H220">
        <v>156.76</v>
      </c>
      <c r="I220">
        <v>21.1</v>
      </c>
      <c r="J220">
        <v>21.07</v>
      </c>
      <c r="K220">
        <v>22.5</v>
      </c>
      <c r="L220">
        <v>5.1</v>
      </c>
      <c r="M220">
        <v>0.45</v>
      </c>
      <c r="N220">
        <v>66.84</v>
      </c>
      <c r="O220">
        <v>21.25</v>
      </c>
      <c r="P220">
        <v>1</v>
      </c>
      <c r="Q220" t="s">
        <v>0</v>
      </c>
      <c r="R220">
        <f t="shared" si="3"/>
        <v>15</v>
      </c>
    </row>
    <row r="221" spans="1:18" ht="12.75">
      <c r="A221">
        <v>5</v>
      </c>
      <c r="B221">
        <v>3</v>
      </c>
      <c r="C221">
        <v>2515454.1</v>
      </c>
      <c r="D221">
        <v>6859775.53</v>
      </c>
      <c r="E221" s="4">
        <f>COS($K$2)*(C221-Kartta!$J$1)-SIN($K$2)*(D221-Kartta!$K$1)</f>
        <v>144.61697434494917</v>
      </c>
      <c r="F221" s="4">
        <f>SIN($K$2)*(C221-Kartta!$J$1)+COS($K$2)*(D221-Kartta!$K$1)</f>
        <v>142.28394720215056</v>
      </c>
      <c r="G221">
        <v>170.89</v>
      </c>
      <c r="H221">
        <v>156.48</v>
      </c>
      <c r="I221">
        <v>14.41</v>
      </c>
      <c r="J221">
        <v>14.34</v>
      </c>
      <c r="K221">
        <v>14.4</v>
      </c>
      <c r="L221">
        <v>3.64</v>
      </c>
      <c r="M221">
        <v>0.38</v>
      </c>
      <c r="N221">
        <v>70.75</v>
      </c>
      <c r="O221">
        <v>14.04</v>
      </c>
      <c r="P221">
        <v>1</v>
      </c>
      <c r="Q221" t="s">
        <v>0</v>
      </c>
      <c r="R221">
        <f t="shared" si="3"/>
        <v>14</v>
      </c>
    </row>
    <row r="222" spans="1:18" ht="12.75">
      <c r="A222">
        <v>5</v>
      </c>
      <c r="B222">
        <v>3</v>
      </c>
      <c r="C222">
        <v>2515457.4</v>
      </c>
      <c r="D222">
        <v>6859780.97</v>
      </c>
      <c r="E222" s="4">
        <f>COS($K$2)*(C222-Kartta!$J$1)-SIN($K$2)*(D222-Kartta!$K$1)</f>
        <v>150.19485817701573</v>
      </c>
      <c r="F222" s="4">
        <f>SIN($K$2)*(C222-Kartta!$J$1)+COS($K$2)*(D222-Kartta!$K$1)</f>
        <v>145.34512539837937</v>
      </c>
      <c r="G222">
        <v>177.45</v>
      </c>
      <c r="H222">
        <v>156.78</v>
      </c>
      <c r="I222">
        <v>20.67</v>
      </c>
      <c r="J222">
        <v>20.68</v>
      </c>
      <c r="K222">
        <v>21.1</v>
      </c>
      <c r="L222">
        <v>4.64</v>
      </c>
      <c r="M222">
        <v>0.45</v>
      </c>
      <c r="N222">
        <v>77.01</v>
      </c>
      <c r="O222">
        <v>14.92</v>
      </c>
      <c r="P222">
        <v>1</v>
      </c>
      <c r="Q222" t="s">
        <v>0</v>
      </c>
      <c r="R222">
        <f t="shared" si="3"/>
        <v>15</v>
      </c>
    </row>
    <row r="223" spans="1:18" ht="12.75">
      <c r="A223">
        <v>5</v>
      </c>
      <c r="B223">
        <v>3</v>
      </c>
      <c r="C223">
        <v>2515466.83</v>
      </c>
      <c r="D223">
        <v>6859760.55</v>
      </c>
      <c r="E223" s="4">
        <f>COS($K$2)*(C223-Kartta!$J$1)-SIN($K$2)*(D223-Kartta!$K$1)</f>
        <v>148.15147773488542</v>
      </c>
      <c r="F223" s="4">
        <f>SIN($K$2)*(C223-Kartta!$J$1)+COS($K$2)*(D223-Kartta!$K$1)</f>
        <v>122.94588665308186</v>
      </c>
      <c r="G223">
        <v>178.85</v>
      </c>
      <c r="H223">
        <v>156.59</v>
      </c>
      <c r="I223">
        <v>22.25</v>
      </c>
      <c r="J223">
        <v>22.25</v>
      </c>
      <c r="K223">
        <v>23.2</v>
      </c>
      <c r="L223">
        <v>5.04</v>
      </c>
      <c r="M223">
        <v>0.54</v>
      </c>
      <c r="N223">
        <v>63.55</v>
      </c>
      <c r="O223">
        <v>29.72</v>
      </c>
      <c r="P223">
        <v>1</v>
      </c>
      <c r="Q223" t="s">
        <v>0</v>
      </c>
      <c r="R223">
        <f t="shared" si="3"/>
        <v>15</v>
      </c>
    </row>
    <row r="224" spans="1:18" ht="12.75">
      <c r="A224">
        <v>5</v>
      </c>
      <c r="B224">
        <v>3</v>
      </c>
      <c r="C224">
        <v>2515467.15</v>
      </c>
      <c r="D224">
        <v>6859763.86</v>
      </c>
      <c r="E224" s="4">
        <f>COS($K$2)*(C224-Kartta!$J$1)-SIN($K$2)*(D224-Kartta!$K$1)</f>
        <v>150.08360586421202</v>
      </c>
      <c r="F224" s="4">
        <f>SIN($K$2)*(C224-Kartta!$J$1)+COS($K$2)*(D224-Kartta!$K$1)</f>
        <v>125.65243074014381</v>
      </c>
      <c r="G224">
        <v>179.83</v>
      </c>
      <c r="H224">
        <v>156.51</v>
      </c>
      <c r="I224">
        <v>23.31</v>
      </c>
      <c r="J224">
        <v>23.28</v>
      </c>
      <c r="K224">
        <v>24.1</v>
      </c>
      <c r="L224">
        <v>5.09</v>
      </c>
      <c r="M224">
        <v>0.6</v>
      </c>
      <c r="N224">
        <v>66.43</v>
      </c>
      <c r="O224">
        <v>28.25</v>
      </c>
      <c r="P224">
        <v>1</v>
      </c>
      <c r="Q224" t="s">
        <v>0</v>
      </c>
      <c r="R224">
        <f t="shared" si="3"/>
        <v>15</v>
      </c>
    </row>
    <row r="225" spans="1:18" ht="12.75">
      <c r="A225">
        <v>5</v>
      </c>
      <c r="B225">
        <v>3</v>
      </c>
      <c r="C225">
        <v>2515465.45</v>
      </c>
      <c r="D225">
        <v>6859756.01</v>
      </c>
      <c r="E225" s="4">
        <f>COS($K$2)*(C225-Kartta!$J$1)-SIN($K$2)*(D225-Kartta!$K$1)</f>
        <v>144.68636267774104</v>
      </c>
      <c r="F225" s="4">
        <f>SIN($K$2)*(C225-Kartta!$J$1)+COS($K$2)*(D225-Kartta!$K$1)</f>
        <v>119.70413131981235</v>
      </c>
      <c r="G225">
        <v>177.52</v>
      </c>
      <c r="H225">
        <v>156.15</v>
      </c>
      <c r="I225">
        <v>21.37</v>
      </c>
      <c r="J225">
        <v>21.41</v>
      </c>
      <c r="K225">
        <v>21.3</v>
      </c>
      <c r="L225">
        <v>4.49</v>
      </c>
      <c r="M225">
        <v>0.61</v>
      </c>
      <c r="N225">
        <v>59.09</v>
      </c>
      <c r="O225">
        <v>31.24</v>
      </c>
      <c r="P225">
        <v>1</v>
      </c>
      <c r="Q225" t="s">
        <v>0</v>
      </c>
      <c r="R225">
        <f t="shared" si="3"/>
        <v>14</v>
      </c>
    </row>
    <row r="226" spans="1:18" ht="12.75">
      <c r="A226">
        <v>5</v>
      </c>
      <c r="B226">
        <v>3</v>
      </c>
      <c r="C226">
        <v>2515468.8</v>
      </c>
      <c r="D226">
        <v>6859757.35</v>
      </c>
      <c r="E226" s="4">
        <f>COS($K$2)*(C226-Kartta!$J$1)-SIN($K$2)*(D226-Kartta!$K$1)</f>
        <v>148.2575477800218</v>
      </c>
      <c r="F226" s="4">
        <f>SIN($K$2)*(C226-Kartta!$J$1)+COS($K$2)*(D226-Kartta!$K$1)</f>
        <v>119.1896053609407</v>
      </c>
      <c r="G226">
        <v>178.2</v>
      </c>
      <c r="H226">
        <v>156.21</v>
      </c>
      <c r="I226">
        <v>21.99</v>
      </c>
      <c r="J226">
        <v>21.99</v>
      </c>
      <c r="K226">
        <v>22.3</v>
      </c>
      <c r="L226">
        <v>4.72</v>
      </c>
      <c r="M226">
        <v>0.58</v>
      </c>
      <c r="N226">
        <v>62.23</v>
      </c>
      <c r="O226">
        <v>32.92</v>
      </c>
      <c r="P226">
        <v>1</v>
      </c>
      <c r="Q226" t="s">
        <v>0</v>
      </c>
      <c r="R226">
        <f t="shared" si="3"/>
        <v>15</v>
      </c>
    </row>
    <row r="227" spans="1:18" ht="12.75">
      <c r="A227">
        <v>5</v>
      </c>
      <c r="B227">
        <v>3</v>
      </c>
      <c r="C227">
        <v>2515469.05</v>
      </c>
      <c r="D227">
        <v>6859754.44</v>
      </c>
      <c r="E227" s="4">
        <f>COS($K$2)*(C227-Kartta!$J$1)-SIN($K$2)*(D227-Kartta!$K$1)</f>
        <v>147.01905413135907</v>
      </c>
      <c r="F227" s="4">
        <f>SIN($K$2)*(C227-Kartta!$J$1)+COS($K$2)*(D227-Kartta!$K$1)</f>
        <v>116.5444714366055</v>
      </c>
      <c r="G227">
        <v>177.41</v>
      </c>
      <c r="H227">
        <v>155.97</v>
      </c>
      <c r="I227">
        <v>21.44</v>
      </c>
      <c r="J227">
        <v>21.45</v>
      </c>
      <c r="K227">
        <v>21.6</v>
      </c>
      <c r="L227">
        <v>4.61</v>
      </c>
      <c r="M227">
        <v>0.59</v>
      </c>
      <c r="N227">
        <v>60.18</v>
      </c>
      <c r="O227">
        <v>34.87</v>
      </c>
      <c r="P227">
        <v>1</v>
      </c>
      <c r="Q227" t="s">
        <v>0</v>
      </c>
      <c r="R227">
        <f t="shared" si="3"/>
        <v>15</v>
      </c>
    </row>
    <row r="228" spans="1:18" ht="12.75">
      <c r="A228">
        <v>5</v>
      </c>
      <c r="B228">
        <v>3</v>
      </c>
      <c r="C228">
        <v>2515465.67</v>
      </c>
      <c r="D228">
        <v>6859752.7</v>
      </c>
      <c r="E228" s="4">
        <f>COS($K$2)*(C228-Kartta!$J$1)-SIN($K$2)*(D228-Kartta!$K$1)</f>
        <v>143.2218882665527</v>
      </c>
      <c r="F228" s="4">
        <f>SIN($K$2)*(C228-Kartta!$J$1)+COS($K$2)*(D228-Kartta!$K$1)</f>
        <v>116.72758723377112</v>
      </c>
      <c r="G228">
        <v>178.93</v>
      </c>
      <c r="H228">
        <v>155.85</v>
      </c>
      <c r="I228">
        <v>23.08</v>
      </c>
      <c r="J228">
        <v>22.99</v>
      </c>
      <c r="K228">
        <v>23.6</v>
      </c>
      <c r="L228">
        <v>4.96</v>
      </c>
      <c r="M228">
        <v>0.6</v>
      </c>
      <c r="N228">
        <v>56.65</v>
      </c>
      <c r="O228">
        <v>33.47</v>
      </c>
      <c r="P228">
        <v>1</v>
      </c>
      <c r="Q228" t="s">
        <v>0</v>
      </c>
      <c r="R228">
        <f t="shared" si="3"/>
        <v>14</v>
      </c>
    </row>
    <row r="229" spans="1:18" ht="12.75">
      <c r="A229">
        <v>5</v>
      </c>
      <c r="B229">
        <v>3</v>
      </c>
      <c r="C229">
        <v>2515465.43</v>
      </c>
      <c r="D229">
        <v>6859749.58</v>
      </c>
      <c r="E229" s="4">
        <f>COS($K$2)*(C229-Kartta!$J$1)-SIN($K$2)*(D229-Kartta!$K$1)</f>
        <v>141.45404216979824</v>
      </c>
      <c r="F229" s="4">
        <f>SIN($K$2)*(C229-Kartta!$J$1)+COS($K$2)*(D229-Kartta!$K$1)</f>
        <v>114.14558797374582</v>
      </c>
      <c r="G229">
        <v>178.08</v>
      </c>
      <c r="H229">
        <v>155.7</v>
      </c>
      <c r="I229">
        <v>22.38</v>
      </c>
      <c r="J229">
        <v>22.11</v>
      </c>
      <c r="K229">
        <v>22</v>
      </c>
      <c r="L229">
        <v>4.52</v>
      </c>
      <c r="M229">
        <v>0.6</v>
      </c>
      <c r="N229">
        <v>54.14</v>
      </c>
      <c r="O229">
        <v>35.39</v>
      </c>
      <c r="P229">
        <v>1</v>
      </c>
      <c r="Q229" t="s">
        <v>0</v>
      </c>
      <c r="R229">
        <f t="shared" si="3"/>
        <v>14</v>
      </c>
    </row>
    <row r="230" spans="1:18" ht="12.75">
      <c r="A230">
        <v>5</v>
      </c>
      <c r="B230">
        <v>3</v>
      </c>
      <c r="C230">
        <v>2515462.68</v>
      </c>
      <c r="D230">
        <v>6859753.38</v>
      </c>
      <c r="E230" s="4">
        <f>COS($K$2)*(C230-Kartta!$J$1)-SIN($K$2)*(D230-Kartta!$K$1)</f>
        <v>140.9724723092979</v>
      </c>
      <c r="F230" s="4">
        <f>SIN($K$2)*(C230-Kartta!$J$1)+COS($K$2)*(D230-Kartta!$K$1)</f>
        <v>118.81148450796539</v>
      </c>
      <c r="G230">
        <v>178.46</v>
      </c>
      <c r="H230">
        <v>155.93</v>
      </c>
      <c r="I230">
        <v>22.53</v>
      </c>
      <c r="J230">
        <v>22.28</v>
      </c>
      <c r="K230">
        <v>22.3</v>
      </c>
      <c r="L230">
        <v>4.59</v>
      </c>
      <c r="M230">
        <v>0.59</v>
      </c>
      <c r="N230">
        <v>55.32</v>
      </c>
      <c r="O230">
        <v>30.64</v>
      </c>
      <c r="P230">
        <v>1</v>
      </c>
      <c r="Q230" t="s">
        <v>0</v>
      </c>
      <c r="R230">
        <f t="shared" si="3"/>
        <v>14</v>
      </c>
    </row>
    <row r="231" spans="1:18" ht="12.75">
      <c r="A231">
        <v>5</v>
      </c>
      <c r="B231">
        <v>3</v>
      </c>
      <c r="C231">
        <v>2515458.71</v>
      </c>
      <c r="D231">
        <v>6859757.81</v>
      </c>
      <c r="E231" s="4">
        <f>COS($K$2)*(C231-Kartta!$J$1)-SIN($K$2)*(D231-Kartta!$K$1)</f>
        <v>139.74935145594722</v>
      </c>
      <c r="F231" s="4">
        <f>SIN($K$2)*(C231-Kartta!$J$1)+COS($K$2)*(D231-Kartta!$K$1)</f>
        <v>124.63297704657478</v>
      </c>
      <c r="G231">
        <v>166.04</v>
      </c>
      <c r="H231">
        <v>155.97</v>
      </c>
      <c r="I231">
        <v>10.07</v>
      </c>
      <c r="J231">
        <v>9.9</v>
      </c>
      <c r="K231">
        <v>8.9</v>
      </c>
      <c r="L231">
        <v>2.51</v>
      </c>
      <c r="M231">
        <v>0.49</v>
      </c>
      <c r="N231">
        <v>56.76</v>
      </c>
      <c r="O231">
        <v>24.73</v>
      </c>
      <c r="P231">
        <v>1</v>
      </c>
      <c r="Q231" t="s">
        <v>0</v>
      </c>
      <c r="R231">
        <f t="shared" si="3"/>
        <v>14</v>
      </c>
    </row>
    <row r="232" spans="1:18" ht="12.75">
      <c r="A232">
        <v>5</v>
      </c>
      <c r="B232">
        <v>3</v>
      </c>
      <c r="C232">
        <v>2515469.26</v>
      </c>
      <c r="D232">
        <v>6859745.91</v>
      </c>
      <c r="E232" s="4">
        <f>COS($K$2)*(C232-Kartta!$J$1)-SIN($K$2)*(D232-Kartta!$K$1)</f>
        <v>142.93591946599116</v>
      </c>
      <c r="F232" s="4">
        <f>SIN($K$2)*(C232-Kartta!$J$1)+COS($K$2)*(D232-Kartta!$K$1)</f>
        <v>109.05227474211702</v>
      </c>
      <c r="G232">
        <v>175.25</v>
      </c>
      <c r="H232">
        <v>155.57</v>
      </c>
      <c r="I232">
        <v>19.67</v>
      </c>
      <c r="J232">
        <v>19.67</v>
      </c>
      <c r="K232">
        <v>19.7</v>
      </c>
      <c r="L232">
        <v>4.35</v>
      </c>
      <c r="M232">
        <v>0.49</v>
      </c>
      <c r="N232">
        <v>54.22</v>
      </c>
      <c r="O232">
        <v>41</v>
      </c>
      <c r="P232">
        <v>1</v>
      </c>
      <c r="Q232" t="s">
        <v>0</v>
      </c>
      <c r="R232">
        <f t="shared" si="3"/>
        <v>14</v>
      </c>
    </row>
    <row r="233" spans="1:18" ht="12.75">
      <c r="A233">
        <v>5</v>
      </c>
      <c r="B233">
        <v>3</v>
      </c>
      <c r="C233">
        <v>2515470.82</v>
      </c>
      <c r="D233">
        <v>6859748.81</v>
      </c>
      <c r="E233" s="4">
        <f>COS($K$2)*(C233-Kartta!$J$1)-SIN($K$2)*(D233-Kartta!$K$1)</f>
        <v>145.73691909566386</v>
      </c>
      <c r="F233" s="4">
        <f>SIN($K$2)*(C233-Kartta!$J$1)+COS($K$2)*(D233-Kartta!$K$1)</f>
        <v>110.78374841258002</v>
      </c>
      <c r="G233">
        <v>177.06</v>
      </c>
      <c r="H233">
        <v>155.75</v>
      </c>
      <c r="I233">
        <v>21.31</v>
      </c>
      <c r="J233">
        <v>21.17</v>
      </c>
      <c r="K233">
        <v>19.8</v>
      </c>
      <c r="L233">
        <v>3.93</v>
      </c>
      <c r="M233">
        <v>0.58</v>
      </c>
      <c r="N233">
        <v>57.34</v>
      </c>
      <c r="O233">
        <v>39.92</v>
      </c>
      <c r="P233">
        <v>1</v>
      </c>
      <c r="Q233" t="s">
        <v>0</v>
      </c>
      <c r="R233">
        <f t="shared" si="3"/>
        <v>15</v>
      </c>
    </row>
    <row r="234" spans="1:18" ht="12.75">
      <c r="A234">
        <v>5</v>
      </c>
      <c r="B234">
        <v>3</v>
      </c>
      <c r="C234">
        <v>2515472.81</v>
      </c>
      <c r="D234">
        <v>6859745.9</v>
      </c>
      <c r="E234" s="4">
        <f>COS($K$2)*(C234-Kartta!$J$1)-SIN($K$2)*(D234-Kartta!$K$1)</f>
        <v>146.00530964977963</v>
      </c>
      <c r="F234" s="4">
        <f>SIN($K$2)*(C234-Kartta!$J$1)+COS($K$2)*(D234-Kartta!$K$1)</f>
        <v>107.26861448813307</v>
      </c>
      <c r="G234">
        <v>176.92</v>
      </c>
      <c r="H234">
        <v>155.5</v>
      </c>
      <c r="I234">
        <v>21.42</v>
      </c>
      <c r="J234">
        <v>21.28</v>
      </c>
      <c r="K234">
        <v>28.6</v>
      </c>
      <c r="L234">
        <v>7.62</v>
      </c>
      <c r="M234">
        <v>1.32</v>
      </c>
      <c r="N234">
        <v>56.88</v>
      </c>
      <c r="O234">
        <v>43.43</v>
      </c>
      <c r="P234">
        <v>1</v>
      </c>
      <c r="Q234" t="s">
        <v>0</v>
      </c>
      <c r="R234">
        <f t="shared" si="3"/>
        <v>15</v>
      </c>
    </row>
    <row r="235" spans="1:18" ht="12.75">
      <c r="A235">
        <v>5</v>
      </c>
      <c r="B235">
        <v>3</v>
      </c>
      <c r="C235">
        <v>2515470.06</v>
      </c>
      <c r="D235">
        <v>6859741.86</v>
      </c>
      <c r="E235" s="4">
        <f>COS($K$2)*(C235-Kartta!$J$1)-SIN($K$2)*(D235-Kartta!$K$1)</f>
        <v>141.6037397893538</v>
      </c>
      <c r="F235" s="4">
        <f>SIN($K$2)*(C235-Kartta!$J$1)+COS($K$2)*(D235-Kartta!$K$1)</f>
        <v>105.14487185681168</v>
      </c>
      <c r="G235">
        <v>171.37</v>
      </c>
      <c r="H235">
        <v>155.11</v>
      </c>
      <c r="I235">
        <v>16.26</v>
      </c>
      <c r="J235">
        <v>16.1</v>
      </c>
      <c r="K235">
        <v>15.5</v>
      </c>
      <c r="L235">
        <v>3.56</v>
      </c>
      <c r="M235">
        <v>0.47</v>
      </c>
      <c r="N235">
        <v>52.2</v>
      </c>
      <c r="O235">
        <v>44.88</v>
      </c>
      <c r="P235">
        <v>1</v>
      </c>
      <c r="Q235" t="s">
        <v>0</v>
      </c>
      <c r="R235">
        <f t="shared" si="3"/>
        <v>14</v>
      </c>
    </row>
    <row r="236" spans="1:18" ht="12.75">
      <c r="A236">
        <v>5</v>
      </c>
      <c r="B236">
        <v>3</v>
      </c>
      <c r="C236">
        <v>2515472.01</v>
      </c>
      <c r="D236">
        <v>6859743</v>
      </c>
      <c r="E236" s="4">
        <f>COS($K$2)*(C236-Kartta!$J$1)-SIN($K$2)*(D236-Kartta!$K$1)</f>
        <v>143.86248932632384</v>
      </c>
      <c r="F236" s="4">
        <f>SIN($K$2)*(C236-Kartta!$J$1)+COS($K$2)*(D236-Kartta!$K$1)</f>
        <v>105.15714081697527</v>
      </c>
      <c r="G236">
        <v>176.42</v>
      </c>
      <c r="H236">
        <v>155.27</v>
      </c>
      <c r="I236">
        <v>21.15</v>
      </c>
      <c r="J236">
        <v>21.14</v>
      </c>
      <c r="K236">
        <v>21.6</v>
      </c>
      <c r="L236">
        <v>4.69</v>
      </c>
      <c r="M236">
        <v>0.47</v>
      </c>
      <c r="N236">
        <v>54.43</v>
      </c>
      <c r="O236">
        <v>45.22</v>
      </c>
      <c r="P236">
        <v>1</v>
      </c>
      <c r="Q236" t="s">
        <v>0</v>
      </c>
      <c r="R236">
        <f t="shared" si="3"/>
        <v>14</v>
      </c>
    </row>
    <row r="237" spans="1:18" ht="12.75">
      <c r="A237">
        <v>5</v>
      </c>
      <c r="B237">
        <v>3</v>
      </c>
      <c r="C237">
        <v>2515477.72</v>
      </c>
      <c r="D237">
        <v>6859742.85</v>
      </c>
      <c r="E237" s="4">
        <f>COS($K$2)*(C237-Kartta!$J$1)-SIN($K$2)*(D237-Kartta!$K$1)</f>
        <v>148.73249438211775</v>
      </c>
      <c r="F237" s="4">
        <f>SIN($K$2)*(C237-Kartta!$J$1)+COS($K$2)*(D237-Kartta!$K$1)</f>
        <v>102.17223700587078</v>
      </c>
      <c r="G237">
        <v>179.35</v>
      </c>
      <c r="H237">
        <v>155.29</v>
      </c>
      <c r="I237">
        <v>24.05</v>
      </c>
      <c r="J237">
        <v>23.85</v>
      </c>
      <c r="K237">
        <v>25.4</v>
      </c>
      <c r="L237">
        <v>5.39</v>
      </c>
      <c r="M237">
        <v>0.57</v>
      </c>
      <c r="N237">
        <v>58.94</v>
      </c>
      <c r="O237">
        <v>48.78</v>
      </c>
      <c r="P237">
        <v>1</v>
      </c>
      <c r="Q237" t="s">
        <v>0</v>
      </c>
      <c r="R237">
        <f t="shared" si="3"/>
        <v>15</v>
      </c>
    </row>
    <row r="238" spans="1:18" ht="12.75">
      <c r="A238">
        <v>5</v>
      </c>
      <c r="B238">
        <v>3</v>
      </c>
      <c r="C238">
        <v>2515477.1</v>
      </c>
      <c r="D238">
        <v>6859748.68</v>
      </c>
      <c r="E238" s="4">
        <f>COS($K$2)*(C238-Kartta!$J$1)-SIN($K$2)*(D238-Kartta!$K$1)</f>
        <v>151.11055863171185</v>
      </c>
      <c r="F238" s="4">
        <f>SIN($K$2)*(C238-Kartta!$J$1)+COS($K$2)*(D238-Kartta!$K$1)</f>
        <v>107.53116511005445</v>
      </c>
      <c r="G238">
        <v>179.69</v>
      </c>
      <c r="H238">
        <v>155.78</v>
      </c>
      <c r="I238">
        <v>23.91</v>
      </c>
      <c r="J238">
        <v>23.44</v>
      </c>
      <c r="K238">
        <v>23.1</v>
      </c>
      <c r="L238">
        <v>4.53</v>
      </c>
      <c r="M238">
        <v>0.62</v>
      </c>
      <c r="N238">
        <v>61.96</v>
      </c>
      <c r="O238">
        <v>44.01</v>
      </c>
      <c r="P238">
        <v>1</v>
      </c>
      <c r="Q238" t="s">
        <v>0</v>
      </c>
      <c r="R238">
        <f t="shared" si="3"/>
        <v>15</v>
      </c>
    </row>
    <row r="239" spans="1:18" ht="12.75">
      <c r="A239">
        <v>5</v>
      </c>
      <c r="B239">
        <v>3</v>
      </c>
      <c r="C239">
        <v>2515475.98</v>
      </c>
      <c r="D239">
        <v>6859746.07</v>
      </c>
      <c r="E239" s="4">
        <f>COS($K$2)*(C239-Kartta!$J$1)-SIN($K$2)*(D239-Kartta!$K$1)</f>
        <v>148.83561017967452</v>
      </c>
      <c r="F239" s="4">
        <f>SIN($K$2)*(C239-Kartta!$J$1)+COS($K$2)*(D239-Kartta!$K$1)</f>
        <v>105.83083880674914</v>
      </c>
      <c r="G239">
        <v>177.64</v>
      </c>
      <c r="H239">
        <v>155.52</v>
      </c>
      <c r="I239">
        <v>22.12</v>
      </c>
      <c r="J239">
        <v>22.02</v>
      </c>
      <c r="K239">
        <v>29.6</v>
      </c>
      <c r="L239">
        <v>7.83</v>
      </c>
      <c r="M239">
        <v>1.35</v>
      </c>
      <c r="N239">
        <v>59.45</v>
      </c>
      <c r="O239">
        <v>45.27</v>
      </c>
      <c r="P239">
        <v>1</v>
      </c>
      <c r="Q239" t="s">
        <v>0</v>
      </c>
      <c r="R239">
        <f t="shared" si="3"/>
        <v>15</v>
      </c>
    </row>
    <row r="240" spans="1:18" ht="12.75">
      <c r="A240">
        <v>5</v>
      </c>
      <c r="B240">
        <v>3</v>
      </c>
      <c r="C240">
        <v>2515473.35</v>
      </c>
      <c r="D240">
        <v>6859751.72</v>
      </c>
      <c r="E240" s="4">
        <f>COS($K$2)*(C240-Kartta!$J$1)-SIN($K$2)*(D240-Kartta!$K$1)</f>
        <v>149.38296336753882</v>
      </c>
      <c r="F240" s="4">
        <f>SIN($K$2)*(C240-Kartta!$J$1)+COS($K$2)*(D240-Kartta!$K$1)</f>
        <v>112.03888233759142</v>
      </c>
      <c r="G240">
        <v>178.53</v>
      </c>
      <c r="H240">
        <v>155.78</v>
      </c>
      <c r="I240">
        <v>22.75</v>
      </c>
      <c r="J240">
        <v>22.76</v>
      </c>
      <c r="K240">
        <v>23.5</v>
      </c>
      <c r="L240">
        <v>5</v>
      </c>
      <c r="M240">
        <v>0.49</v>
      </c>
      <c r="N240">
        <v>61.18</v>
      </c>
      <c r="O240">
        <v>39.58</v>
      </c>
      <c r="P240">
        <v>1</v>
      </c>
      <c r="Q240" t="s">
        <v>0</v>
      </c>
      <c r="R240">
        <f t="shared" si="3"/>
        <v>15</v>
      </c>
    </row>
    <row r="241" spans="1:18" ht="12.75">
      <c r="A241">
        <v>5</v>
      </c>
      <c r="B241">
        <v>3</v>
      </c>
      <c r="C241">
        <v>2515479.34</v>
      </c>
      <c r="D241">
        <v>6859746.07</v>
      </c>
      <c r="E241" s="4">
        <f>COS($K$2)*(C241-Kartta!$J$1)-SIN($K$2)*(D241-Kartta!$K$1)</f>
        <v>151.74545553627732</v>
      </c>
      <c r="F241" s="4">
        <f>SIN($K$2)*(C241-Kartta!$J$1)+COS($K$2)*(D241-Kartta!$K$1)</f>
        <v>104.15083880681433</v>
      </c>
      <c r="G241">
        <v>177.33</v>
      </c>
      <c r="H241">
        <v>155.42</v>
      </c>
      <c r="I241">
        <v>21.91</v>
      </c>
      <c r="J241">
        <v>21.89</v>
      </c>
      <c r="K241">
        <v>22.5</v>
      </c>
      <c r="L241">
        <v>4.84</v>
      </c>
      <c r="M241">
        <v>8.18</v>
      </c>
      <c r="N241">
        <v>62.12</v>
      </c>
      <c r="O241">
        <v>47.19</v>
      </c>
      <c r="P241">
        <v>1</v>
      </c>
      <c r="Q241" t="s">
        <v>0</v>
      </c>
      <c r="R241">
        <f t="shared" si="3"/>
        <v>15</v>
      </c>
    </row>
    <row r="242" spans="1:18" ht="12.75">
      <c r="A242">
        <v>5</v>
      </c>
      <c r="B242">
        <v>3</v>
      </c>
      <c r="C242">
        <v>2515482.39</v>
      </c>
      <c r="D242">
        <v>6859744.8</v>
      </c>
      <c r="E242" s="4">
        <f>COS($K$2)*(C242-Kartta!$J$1)-SIN($K$2)*(D242-Kartta!$K$1)</f>
        <v>153.75183301781968</v>
      </c>
      <c r="F242" s="4">
        <f>SIN($K$2)*(C242-Kartta!$J$1)+COS($K$2)*(D242-Kartta!$K$1)</f>
        <v>101.525986543449</v>
      </c>
      <c r="G242">
        <v>175.76</v>
      </c>
      <c r="H242">
        <v>155.77</v>
      </c>
      <c r="I242">
        <v>19.99</v>
      </c>
      <c r="J242">
        <v>19.92</v>
      </c>
      <c r="K242">
        <v>21</v>
      </c>
      <c r="L242">
        <v>4.8</v>
      </c>
      <c r="M242">
        <v>0.43</v>
      </c>
      <c r="N242">
        <v>63.89</v>
      </c>
      <c r="O242">
        <v>49.73</v>
      </c>
      <c r="P242">
        <v>1</v>
      </c>
      <c r="Q242" t="s">
        <v>0</v>
      </c>
      <c r="R242">
        <f t="shared" si="3"/>
        <v>15</v>
      </c>
    </row>
    <row r="243" spans="1:18" ht="12.75">
      <c r="A243">
        <v>5</v>
      </c>
      <c r="B243">
        <v>3</v>
      </c>
      <c r="C243">
        <v>2515484.17</v>
      </c>
      <c r="D243">
        <v>6859750.46</v>
      </c>
      <c r="E243" s="4">
        <f>COS($K$2)*(C243-Kartta!$J$1)-SIN($K$2)*(D243-Kartta!$K$1)</f>
        <v>158.12335823645304</v>
      </c>
      <c r="F243" s="4">
        <f>SIN($K$2)*(C243-Kartta!$J$1)+COS($K$2)*(D243-Kartta!$K$1)</f>
        <v>105.5376903291004</v>
      </c>
      <c r="G243">
        <v>179.45</v>
      </c>
      <c r="H243">
        <v>155.62</v>
      </c>
      <c r="I243">
        <v>23.83</v>
      </c>
      <c r="J243">
        <v>23.47</v>
      </c>
      <c r="K243">
        <v>25</v>
      </c>
      <c r="L243">
        <v>5.3</v>
      </c>
      <c r="M243">
        <v>0.46</v>
      </c>
      <c r="N243">
        <v>68.62</v>
      </c>
      <c r="O243">
        <v>46.62</v>
      </c>
      <c r="P243">
        <v>1</v>
      </c>
      <c r="Q243" t="s">
        <v>0</v>
      </c>
      <c r="R243">
        <f t="shared" si="3"/>
        <v>16</v>
      </c>
    </row>
    <row r="244" spans="1:18" ht="12.75">
      <c r="A244">
        <v>5</v>
      </c>
      <c r="B244">
        <v>3</v>
      </c>
      <c r="C244">
        <v>2515479.28</v>
      </c>
      <c r="D244">
        <v>6859753.59</v>
      </c>
      <c r="E244" s="4">
        <f>COS($K$2)*(C244-Kartta!$J$1)-SIN($K$2)*(D244-Kartta!$K$1)</f>
        <v>155.45349401177833</v>
      </c>
      <c r="F244" s="4">
        <f>SIN($K$2)*(C244-Kartta!$J$1)+COS($K$2)*(D244-Kartta!$K$1)</f>
        <v>110.6933498429141</v>
      </c>
      <c r="G244">
        <v>180.68</v>
      </c>
      <c r="H244">
        <v>155.98</v>
      </c>
      <c r="I244">
        <v>24.7</v>
      </c>
      <c r="J244">
        <v>24.62</v>
      </c>
      <c r="K244">
        <v>25.4</v>
      </c>
      <c r="L244">
        <v>5.2</v>
      </c>
      <c r="M244">
        <v>0.68</v>
      </c>
      <c r="N244">
        <v>66.81</v>
      </c>
      <c r="O244">
        <v>41.95</v>
      </c>
      <c r="P244">
        <v>1</v>
      </c>
      <c r="Q244" t="s">
        <v>0</v>
      </c>
      <c r="R244">
        <f t="shared" si="3"/>
        <v>16</v>
      </c>
    </row>
    <row r="245" spans="1:18" ht="12.75">
      <c r="A245">
        <v>5</v>
      </c>
      <c r="B245">
        <v>3</v>
      </c>
      <c r="C245">
        <v>2515487.6</v>
      </c>
      <c r="D245">
        <v>6859749.34</v>
      </c>
      <c r="E245" s="4">
        <f>COS($K$2)*(C245-Kartta!$J$1)-SIN($K$2)*(D245-Kartta!$K$1)</f>
        <v>160.53382537152297</v>
      </c>
      <c r="F245" s="4">
        <f>SIN($K$2)*(C245-Kartta!$J$1)+COS($K$2)*(D245-Kartta!$K$1)</f>
        <v>102.85274187668125</v>
      </c>
      <c r="G245">
        <v>174.82</v>
      </c>
      <c r="H245">
        <v>156.01</v>
      </c>
      <c r="I245">
        <v>18.8</v>
      </c>
      <c r="J245">
        <v>18.79</v>
      </c>
      <c r="K245">
        <v>18.6</v>
      </c>
      <c r="L245">
        <v>4.15</v>
      </c>
      <c r="M245">
        <v>0.51</v>
      </c>
      <c r="N245">
        <v>70.75</v>
      </c>
      <c r="O245">
        <v>49.01</v>
      </c>
      <c r="P245">
        <v>1</v>
      </c>
      <c r="Q245" t="s">
        <v>0</v>
      </c>
      <c r="R245">
        <f t="shared" si="3"/>
        <v>16</v>
      </c>
    </row>
    <row r="246" spans="1:18" ht="12.75">
      <c r="A246">
        <v>5</v>
      </c>
      <c r="B246">
        <v>3</v>
      </c>
      <c r="C246">
        <v>2515483.18</v>
      </c>
      <c r="D246">
        <v>6859741.53</v>
      </c>
      <c r="E246" s="4">
        <f>COS($K$2)*(C246-Kartta!$J$1)-SIN($K$2)*(D246-Kartta!$K$1)</f>
        <v>152.80099308706517</v>
      </c>
      <c r="F246" s="4">
        <f>SIN($K$2)*(C246-Kartta!$J$1)+COS($K$2)*(D246-Kartta!$K$1)</f>
        <v>98.29908347344241</v>
      </c>
      <c r="G246">
        <v>170.18</v>
      </c>
      <c r="H246">
        <v>156.13</v>
      </c>
      <c r="I246">
        <v>14.05</v>
      </c>
      <c r="J246">
        <v>13.95</v>
      </c>
      <c r="K246">
        <v>13.4</v>
      </c>
      <c r="L246">
        <v>3.32</v>
      </c>
      <c r="M246">
        <v>0.49</v>
      </c>
      <c r="N246">
        <v>62.81</v>
      </c>
      <c r="O246">
        <v>52.61</v>
      </c>
      <c r="P246">
        <v>1</v>
      </c>
      <c r="Q246" t="s">
        <v>0</v>
      </c>
      <c r="R246">
        <f t="shared" si="3"/>
        <v>15</v>
      </c>
    </row>
    <row r="247" spans="1:18" ht="12.75">
      <c r="A247">
        <v>5</v>
      </c>
      <c r="B247">
        <v>3</v>
      </c>
      <c r="C247">
        <v>2515472.1</v>
      </c>
      <c r="D247">
        <v>6859757.54</v>
      </c>
      <c r="E247" s="4">
        <f>COS($K$2)*(C247-Kartta!$J$1)-SIN($K$2)*(D247-Kartta!$K$1)</f>
        <v>151.2104316129573</v>
      </c>
      <c r="F247" s="4">
        <f>SIN($K$2)*(C247-Kartta!$J$1)+COS($K$2)*(D247-Kartta!$K$1)</f>
        <v>117.70415018787494</v>
      </c>
      <c r="G247">
        <v>178.38</v>
      </c>
      <c r="H247">
        <v>156.21</v>
      </c>
      <c r="I247">
        <v>22.17</v>
      </c>
      <c r="J247">
        <v>22.18</v>
      </c>
      <c r="K247">
        <v>22.4</v>
      </c>
      <c r="L247">
        <v>4.71</v>
      </c>
      <c r="M247">
        <v>0.58</v>
      </c>
      <c r="N247">
        <v>64.52</v>
      </c>
      <c r="O247">
        <v>35.08</v>
      </c>
      <c r="P247">
        <v>1</v>
      </c>
      <c r="Q247" t="s">
        <v>0</v>
      </c>
      <c r="R247">
        <f t="shared" si="3"/>
        <v>15</v>
      </c>
    </row>
    <row r="248" spans="1:18" ht="12.75">
      <c r="A248">
        <v>5</v>
      </c>
      <c r="B248">
        <v>3</v>
      </c>
      <c r="C248">
        <v>2515474.79</v>
      </c>
      <c r="D248">
        <v>6859762.83</v>
      </c>
      <c r="E248" s="4">
        <f>COS($K$2)*(C248-Kartta!$J$1)-SIN($K$2)*(D248-Kartta!$K$1)</f>
        <v>156.18503994910768</v>
      </c>
      <c r="F248" s="4">
        <f>SIN($K$2)*(C248-Kartta!$J$1)+COS($K$2)*(D248-Kartta!$K$1)</f>
        <v>120.94042457395483</v>
      </c>
      <c r="G248">
        <v>179.87</v>
      </c>
      <c r="H248">
        <v>156.37</v>
      </c>
      <c r="I248">
        <v>23.49</v>
      </c>
      <c r="J248">
        <v>23.49</v>
      </c>
      <c r="K248">
        <v>23.5</v>
      </c>
      <c r="L248">
        <v>4.8</v>
      </c>
      <c r="M248">
        <v>0.38</v>
      </c>
      <c r="N248">
        <v>70.28</v>
      </c>
      <c r="O248">
        <v>33.86</v>
      </c>
      <c r="P248">
        <v>1</v>
      </c>
      <c r="Q248" t="s">
        <v>0</v>
      </c>
      <c r="R248">
        <f t="shared" si="3"/>
        <v>16</v>
      </c>
    </row>
    <row r="249" spans="1:18" ht="12.75">
      <c r="A249">
        <v>5</v>
      </c>
      <c r="B249">
        <v>3</v>
      </c>
      <c r="C249">
        <v>2515470.07</v>
      </c>
      <c r="D249">
        <v>6859763.41</v>
      </c>
      <c r="E249" s="4">
        <f>COS($K$2)*(C249-Kartta!$J$1)-SIN($K$2)*(D249-Kartta!$K$1)</f>
        <v>152.38740004310495</v>
      </c>
      <c r="F249" s="4">
        <f>SIN($K$2)*(C249-Kartta!$J$1)+COS($K$2)*(D249-Kartta!$K$1)</f>
        <v>123.80271930831677</v>
      </c>
      <c r="G249">
        <v>179.82</v>
      </c>
      <c r="H249">
        <v>156.57</v>
      </c>
      <c r="I249">
        <v>23.25</v>
      </c>
      <c r="J249">
        <v>23.23</v>
      </c>
      <c r="K249">
        <v>22.9</v>
      </c>
      <c r="L249">
        <v>4.64</v>
      </c>
      <c r="M249">
        <v>0.6</v>
      </c>
      <c r="N249">
        <v>67.78</v>
      </c>
      <c r="O249">
        <v>30.5</v>
      </c>
      <c r="P249">
        <v>1</v>
      </c>
      <c r="Q249" t="s">
        <v>0</v>
      </c>
      <c r="R249">
        <f t="shared" si="3"/>
        <v>15</v>
      </c>
    </row>
    <row r="250" spans="1:18" ht="12.75">
      <c r="A250">
        <v>5</v>
      </c>
      <c r="B250">
        <v>3</v>
      </c>
      <c r="C250">
        <v>2515476.74</v>
      </c>
      <c r="D250">
        <v>6859756.72</v>
      </c>
      <c r="E250" s="4">
        <f>COS($K$2)*(C250-Kartta!$J$1)-SIN($K$2)*(D250-Kartta!$K$1)</f>
        <v>154.818789486481</v>
      </c>
      <c r="F250" s="4">
        <f>SIN($K$2)*(C250-Kartta!$J$1)+COS($K$2)*(D250-Kartta!$K$1)</f>
        <v>114.67400935644841</v>
      </c>
      <c r="G250">
        <v>179.3</v>
      </c>
      <c r="H250">
        <v>156.2</v>
      </c>
      <c r="I250">
        <v>23.1</v>
      </c>
      <c r="J250">
        <v>22.69</v>
      </c>
      <c r="K250">
        <v>31.1</v>
      </c>
      <c r="L250">
        <v>8.13</v>
      </c>
      <c r="M250">
        <v>1.49</v>
      </c>
      <c r="N250">
        <v>67.1</v>
      </c>
      <c r="O250">
        <v>38.51</v>
      </c>
      <c r="P250">
        <v>1</v>
      </c>
      <c r="Q250" t="s">
        <v>0</v>
      </c>
      <c r="R250">
        <f t="shared" si="3"/>
        <v>15</v>
      </c>
    </row>
    <row r="251" spans="1:18" ht="12.75">
      <c r="A251">
        <v>5</v>
      </c>
      <c r="B251">
        <v>3</v>
      </c>
      <c r="C251">
        <v>2515474.06</v>
      </c>
      <c r="D251">
        <v>6859754.14</v>
      </c>
      <c r="E251" s="4">
        <f>COS($K$2)*(C251-Kartta!$J$1)-SIN($K$2)*(D251-Kartta!$K$1)</f>
        <v>151.20784140415628</v>
      </c>
      <c r="F251" s="4">
        <f>SIN($K$2)*(C251-Kartta!$J$1)+COS($K$2)*(D251-Kartta!$K$1)</f>
        <v>113.77966381470387</v>
      </c>
      <c r="G251">
        <v>178.87</v>
      </c>
      <c r="H251">
        <v>155.86</v>
      </c>
      <c r="I251">
        <v>23.02</v>
      </c>
      <c r="J251">
        <v>22.69</v>
      </c>
      <c r="K251">
        <v>23.5</v>
      </c>
      <c r="L251">
        <v>4.92</v>
      </c>
      <c r="M251">
        <v>0.59</v>
      </c>
      <c r="N251">
        <v>63.39</v>
      </c>
      <c r="O251">
        <v>38.45</v>
      </c>
      <c r="P251">
        <v>1</v>
      </c>
      <c r="Q251" t="s">
        <v>0</v>
      </c>
      <c r="R251">
        <f t="shared" si="3"/>
        <v>15</v>
      </c>
    </row>
    <row r="252" spans="1:18" ht="12.75">
      <c r="A252">
        <v>5</v>
      </c>
      <c r="B252">
        <v>3</v>
      </c>
      <c r="C252">
        <v>2515480.23</v>
      </c>
      <c r="D252">
        <v>6859750.48</v>
      </c>
      <c r="E252" s="4">
        <f>COS($K$2)*(C252-Kartta!$J$1)-SIN($K$2)*(D252-Kartta!$K$1)</f>
        <v>154.7212181458329</v>
      </c>
      <c r="F252" s="4">
        <f>SIN($K$2)*(C252-Kartta!$J$1)+COS($K$2)*(D252-Kartta!$K$1)</f>
        <v>107.52501083756758</v>
      </c>
      <c r="G252">
        <v>176.27</v>
      </c>
      <c r="H252">
        <v>155.67</v>
      </c>
      <c r="I252">
        <v>20.6</v>
      </c>
      <c r="J252">
        <v>20.23</v>
      </c>
      <c r="K252">
        <v>27.4</v>
      </c>
      <c r="L252">
        <v>7.38</v>
      </c>
      <c r="M252">
        <v>1.33</v>
      </c>
      <c r="N252">
        <v>65.52</v>
      </c>
      <c r="O252">
        <v>44.54</v>
      </c>
      <c r="P252">
        <v>1</v>
      </c>
      <c r="Q252" t="s">
        <v>0</v>
      </c>
      <c r="R252">
        <f t="shared" si="3"/>
        <v>15</v>
      </c>
    </row>
    <row r="253" spans="1:18" ht="12.75">
      <c r="A253">
        <v>5</v>
      </c>
      <c r="B253">
        <v>3</v>
      </c>
      <c r="C253">
        <v>2515480.17</v>
      </c>
      <c r="D253">
        <v>6859757.86</v>
      </c>
      <c r="E253" s="4">
        <f>COS($K$2)*(C253-Kartta!$J$1)-SIN($K$2)*(D253-Kartta!$K$1)</f>
        <v>158.35925662150157</v>
      </c>
      <c r="F253" s="4">
        <f>SIN($K$2)*(C253-Kartta!$J$1)+COS($K$2)*(D253-Kartta!$K$1)</f>
        <v>113.94627831742787</v>
      </c>
      <c r="G253">
        <v>177.56</v>
      </c>
      <c r="H253">
        <v>156.08</v>
      </c>
      <c r="I253">
        <v>21.47</v>
      </c>
      <c r="J253">
        <v>21.46</v>
      </c>
      <c r="K253">
        <v>21.6</v>
      </c>
      <c r="L253">
        <v>4.62</v>
      </c>
      <c r="M253">
        <v>0.46</v>
      </c>
      <c r="N253">
        <v>70.35</v>
      </c>
      <c r="O253">
        <v>39.83</v>
      </c>
      <c r="P253">
        <v>1</v>
      </c>
      <c r="Q253" t="s">
        <v>0</v>
      </c>
      <c r="R253">
        <f t="shared" si="3"/>
        <v>16</v>
      </c>
    </row>
    <row r="254" spans="1:18" ht="12.75">
      <c r="A254">
        <v>5</v>
      </c>
      <c r="B254">
        <v>3</v>
      </c>
      <c r="C254">
        <v>2515480.28</v>
      </c>
      <c r="D254">
        <v>6859762.13</v>
      </c>
      <c r="E254" s="4">
        <f>COS($K$2)*(C254-Kartta!$J$1)-SIN($K$2)*(D254-Kartta!$K$1)</f>
        <v>160.5895194155814</v>
      </c>
      <c r="F254" s="4">
        <f>SIN($K$2)*(C254-Kartta!$J$1)+COS($K$2)*(D254-Kartta!$K$1)</f>
        <v>117.58920679126547</v>
      </c>
      <c r="G254">
        <v>176.44</v>
      </c>
      <c r="H254">
        <v>156.32</v>
      </c>
      <c r="I254">
        <v>20.13</v>
      </c>
      <c r="J254">
        <v>19.93</v>
      </c>
      <c r="K254">
        <v>20.5</v>
      </c>
      <c r="L254">
        <v>4.54</v>
      </c>
      <c r="M254">
        <v>0.44</v>
      </c>
      <c r="N254">
        <v>73.44</v>
      </c>
      <c r="O254">
        <v>37.48</v>
      </c>
      <c r="P254">
        <v>1</v>
      </c>
      <c r="Q254" t="s">
        <v>0</v>
      </c>
      <c r="R254">
        <f t="shared" si="3"/>
        <v>16</v>
      </c>
    </row>
    <row r="255" spans="1:18" ht="12.75">
      <c r="A255">
        <v>5</v>
      </c>
      <c r="B255">
        <v>1</v>
      </c>
      <c r="C255">
        <v>2515478.85</v>
      </c>
      <c r="D255">
        <v>6859696.83</v>
      </c>
      <c r="E255" s="4">
        <f>COS($K$2)*(C255-Kartta!$J$1)-SIN($K$2)*(D255-Kartta!$K$1)</f>
        <v>126.70110308852088</v>
      </c>
      <c r="F255" s="4">
        <f>SIN($K$2)*(C255-Kartta!$J$1)+COS($K$2)*(D255-Kartta!$K$1)</f>
        <v>61.752747924153944</v>
      </c>
      <c r="G255">
        <v>178.92</v>
      </c>
      <c r="H255">
        <v>155.23</v>
      </c>
      <c r="I255">
        <v>23.69</v>
      </c>
      <c r="J255">
        <v>23.31</v>
      </c>
      <c r="K255">
        <v>29.3</v>
      </c>
      <c r="L255">
        <v>4.64</v>
      </c>
      <c r="M255">
        <v>0.32</v>
      </c>
      <c r="N255">
        <v>51.11</v>
      </c>
      <c r="O255">
        <v>97.6</v>
      </c>
      <c r="P255">
        <v>1</v>
      </c>
      <c r="Q255" t="s">
        <v>0</v>
      </c>
      <c r="R255">
        <f t="shared" si="3"/>
        <v>13</v>
      </c>
    </row>
    <row r="256" spans="1:18" ht="12.75">
      <c r="A256">
        <v>5</v>
      </c>
      <c r="B256">
        <v>1</v>
      </c>
      <c r="C256">
        <v>2515484.43</v>
      </c>
      <c r="D256">
        <v>6859694.3</v>
      </c>
      <c r="E256" s="4">
        <f>COS($K$2)*(C256-Kartta!$J$1)-SIN($K$2)*(D256-Kartta!$K$1)</f>
        <v>130.2685248415722</v>
      </c>
      <c r="F256" s="4">
        <f>SIN($K$2)*(C256-Kartta!$J$1)+COS($K$2)*(D256-Kartta!$K$1)</f>
        <v>56.771703652316226</v>
      </c>
      <c r="G256">
        <v>178.68</v>
      </c>
      <c r="H256">
        <v>156.03</v>
      </c>
      <c r="I256">
        <v>22.64</v>
      </c>
      <c r="J256">
        <v>22.5</v>
      </c>
      <c r="K256">
        <v>27.7</v>
      </c>
      <c r="L256">
        <v>4.41</v>
      </c>
      <c r="M256">
        <v>0.37</v>
      </c>
      <c r="N256">
        <v>57.15</v>
      </c>
      <c r="O256">
        <v>98.7</v>
      </c>
      <c r="P256">
        <v>1</v>
      </c>
      <c r="Q256" t="s">
        <v>0</v>
      </c>
      <c r="R256">
        <f t="shared" si="3"/>
        <v>13</v>
      </c>
    </row>
    <row r="257" spans="1:18" ht="12.75">
      <c r="A257">
        <v>5</v>
      </c>
      <c r="B257">
        <v>1</v>
      </c>
      <c r="C257">
        <v>2515486.78</v>
      </c>
      <c r="D257">
        <v>6859691.35</v>
      </c>
      <c r="E257" s="4">
        <f>COS($K$2)*(C257-Kartta!$J$1)-SIN($K$2)*(D257-Kartta!$K$1)</f>
        <v>130.8286845400499</v>
      </c>
      <c r="F257" s="4">
        <f>SIN($K$2)*(C257-Kartta!$J$1)+COS($K$2)*(D257-Kartta!$K$1)</f>
        <v>53.041928711177086</v>
      </c>
      <c r="G257">
        <v>180.46</v>
      </c>
      <c r="H257">
        <v>156.4</v>
      </c>
      <c r="I257">
        <v>24.06</v>
      </c>
      <c r="J257">
        <v>23.84</v>
      </c>
      <c r="K257">
        <v>31</v>
      </c>
      <c r="L257">
        <v>5.07</v>
      </c>
      <c r="M257">
        <v>0.25</v>
      </c>
      <c r="N257">
        <v>60.23</v>
      </c>
      <c r="O257">
        <v>100.82</v>
      </c>
      <c r="P257">
        <v>1</v>
      </c>
      <c r="Q257" t="s">
        <v>0</v>
      </c>
      <c r="R257">
        <f t="shared" si="3"/>
        <v>13</v>
      </c>
    </row>
    <row r="258" spans="1:18" ht="12.75">
      <c r="A258">
        <v>5</v>
      </c>
      <c r="B258">
        <v>1</v>
      </c>
      <c r="C258">
        <v>2515472.53</v>
      </c>
      <c r="D258">
        <v>6859693.32</v>
      </c>
      <c r="E258" s="4">
        <f>COS($K$2)*(C258-Kartta!$J$1)-SIN($K$2)*(D258-Kartta!$K$1)</f>
        <v>119.4728225364569</v>
      </c>
      <c r="F258" s="4">
        <f>SIN($K$2)*(C258-Kartta!$J$1)+COS($K$2)*(D258-Kartta!$K$1)</f>
        <v>61.872998757213146</v>
      </c>
      <c r="G258">
        <v>180.38</v>
      </c>
      <c r="H258">
        <v>154.27</v>
      </c>
      <c r="I258">
        <v>26.11</v>
      </c>
      <c r="J258">
        <v>26.09</v>
      </c>
      <c r="K258">
        <v>32.2</v>
      </c>
      <c r="L258">
        <v>4.93</v>
      </c>
      <c r="M258">
        <v>0.33</v>
      </c>
      <c r="N258">
        <v>46.1</v>
      </c>
      <c r="O258">
        <v>103.75</v>
      </c>
      <c r="P258">
        <v>1</v>
      </c>
      <c r="Q258" t="s">
        <v>0</v>
      </c>
      <c r="R258">
        <f t="shared" si="3"/>
        <v>12</v>
      </c>
    </row>
    <row r="259" spans="1:18" ht="12.75">
      <c r="A259">
        <v>5</v>
      </c>
      <c r="B259">
        <v>1</v>
      </c>
      <c r="C259">
        <v>2515471.26</v>
      </c>
      <c r="D259">
        <v>6859696.3</v>
      </c>
      <c r="E259" s="4">
        <f>COS($K$2)*(C259-Kartta!$J$1)-SIN($K$2)*(D259-Kartta!$K$1)</f>
        <v>119.86297027339239</v>
      </c>
      <c r="F259" s="4">
        <f>SIN($K$2)*(C259-Kartta!$J$1)+COS($K$2)*(D259-Kartta!$K$1)</f>
        <v>65.08875446008068</v>
      </c>
      <c r="G259">
        <v>179.53</v>
      </c>
      <c r="H259">
        <v>154.24</v>
      </c>
      <c r="I259">
        <v>25.29</v>
      </c>
      <c r="J259">
        <v>25.27</v>
      </c>
      <c r="K259">
        <v>31</v>
      </c>
      <c r="L259">
        <v>4.75</v>
      </c>
      <c r="M259">
        <v>0.42</v>
      </c>
      <c r="N259">
        <v>43.94</v>
      </c>
      <c r="O259">
        <v>100.68</v>
      </c>
      <c r="P259">
        <v>1</v>
      </c>
      <c r="Q259" t="s">
        <v>0</v>
      </c>
      <c r="R259">
        <f t="shared" si="3"/>
        <v>12</v>
      </c>
    </row>
    <row r="260" spans="1:18" ht="12.75">
      <c r="A260">
        <v>5</v>
      </c>
      <c r="B260">
        <v>3</v>
      </c>
      <c r="C260">
        <v>2515477.47</v>
      </c>
      <c r="D260">
        <v>6859692.83</v>
      </c>
      <c r="E260" s="4">
        <f>COS($K$2)*(C260-Kartta!$J$1)-SIN($K$2)*(D260-Kartta!$K$1)</f>
        <v>123.50598803139516</v>
      </c>
      <c r="F260" s="4">
        <f>SIN($K$2)*(C260-Kartta!$J$1)+COS($K$2)*(D260-Kartta!$K$1)</f>
        <v>58.9786463089603</v>
      </c>
      <c r="G260">
        <v>176.35</v>
      </c>
      <c r="H260">
        <v>154.82</v>
      </c>
      <c r="I260">
        <v>21.53</v>
      </c>
      <c r="J260">
        <v>21.46</v>
      </c>
      <c r="K260">
        <v>21.4</v>
      </c>
      <c r="L260">
        <v>4.51</v>
      </c>
      <c r="M260">
        <v>0.46</v>
      </c>
      <c r="N260">
        <v>50.92</v>
      </c>
      <c r="O260">
        <v>102.35</v>
      </c>
      <c r="P260">
        <v>1</v>
      </c>
      <c r="Q260" t="s">
        <v>0</v>
      </c>
      <c r="R260">
        <f aca="true" t="shared" si="4" ref="R260:R323">ROUND(E260/10,0)</f>
        <v>12</v>
      </c>
    </row>
    <row r="261" spans="1:18" ht="12.75">
      <c r="A261">
        <v>5</v>
      </c>
      <c r="B261">
        <v>2</v>
      </c>
      <c r="C261">
        <v>2515476.24</v>
      </c>
      <c r="D261">
        <v>6859689.78</v>
      </c>
      <c r="E261" s="4">
        <f>COS($K$2)*(C261-Kartta!$J$1)-SIN($K$2)*(D261-Kartta!$K$1)</f>
        <v>120.91577678484956</v>
      </c>
      <c r="F261" s="4">
        <f>SIN($K$2)*(C261-Kartta!$J$1)+COS($K$2)*(D261-Kartta!$K$1)</f>
        <v>56.95226882756976</v>
      </c>
      <c r="G261">
        <v>179.49</v>
      </c>
      <c r="H261">
        <v>154.61</v>
      </c>
      <c r="I261">
        <v>24.88</v>
      </c>
      <c r="J261">
        <v>24.14</v>
      </c>
      <c r="K261">
        <v>28.3</v>
      </c>
      <c r="L261">
        <v>4.03</v>
      </c>
      <c r="M261">
        <v>0.37</v>
      </c>
      <c r="N261">
        <v>50.85</v>
      </c>
      <c r="O261">
        <v>106.05</v>
      </c>
      <c r="P261">
        <v>1</v>
      </c>
      <c r="Q261" t="s">
        <v>0</v>
      </c>
      <c r="R261">
        <f t="shared" si="4"/>
        <v>12</v>
      </c>
    </row>
    <row r="262" spans="1:18" ht="12.75">
      <c r="A262">
        <v>5</v>
      </c>
      <c r="B262">
        <v>2</v>
      </c>
      <c r="C262">
        <v>2515469.88</v>
      </c>
      <c r="D262">
        <v>6859701.4</v>
      </c>
      <c r="E262" s="4">
        <f>COS($K$2)*(C262-Kartta!$J$1)-SIN($K$2)*(D262-Kartta!$K$1)</f>
        <v>121.21785521654604</v>
      </c>
      <c r="F262" s="4">
        <f>SIN($K$2)*(C262-Kartta!$J$1)+COS($K$2)*(D262-Kartta!$K$1)</f>
        <v>70.19548401980936</v>
      </c>
      <c r="G262">
        <v>179.76</v>
      </c>
      <c r="H262">
        <v>154.22</v>
      </c>
      <c r="I262">
        <v>25.54</v>
      </c>
      <c r="J262">
        <v>24.52</v>
      </c>
      <c r="K262">
        <v>30.2</v>
      </c>
      <c r="L262">
        <v>4.51</v>
      </c>
      <c r="M262">
        <v>0.36</v>
      </c>
      <c r="N262">
        <v>41.36</v>
      </c>
      <c r="O262">
        <v>94.48</v>
      </c>
      <c r="P262">
        <v>1</v>
      </c>
      <c r="Q262" t="s">
        <v>0</v>
      </c>
      <c r="R262">
        <f t="shared" si="4"/>
        <v>12</v>
      </c>
    </row>
    <row r="263" spans="1:18" ht="12.75">
      <c r="A263">
        <v>5</v>
      </c>
      <c r="B263">
        <v>2</v>
      </c>
      <c r="C263">
        <v>2515475.32</v>
      </c>
      <c r="D263">
        <v>6859701.61</v>
      </c>
      <c r="E263" s="4">
        <f>COS($K$2)*(C263-Kartta!$J$1)-SIN($K$2)*(D263-Kartta!$K$1)</f>
        <v>126.03403341306637</v>
      </c>
      <c r="F263" s="4">
        <f>SIN($K$2)*(C263-Kartta!$J$1)+COS($K$2)*(D263-Kartta!$K$1)</f>
        <v>67.65734935459977</v>
      </c>
      <c r="G263">
        <v>179.62</v>
      </c>
      <c r="H263">
        <v>154.97</v>
      </c>
      <c r="I263">
        <v>24.64</v>
      </c>
      <c r="J263">
        <v>24.49</v>
      </c>
      <c r="K263">
        <v>28.6</v>
      </c>
      <c r="L263">
        <v>4.19</v>
      </c>
      <c r="M263">
        <v>0.34</v>
      </c>
      <c r="N263">
        <v>46.67</v>
      </c>
      <c r="O263">
        <v>92.96</v>
      </c>
      <c r="P263">
        <v>1</v>
      </c>
      <c r="Q263" t="s">
        <v>0</v>
      </c>
      <c r="R263">
        <f t="shared" si="4"/>
        <v>13</v>
      </c>
    </row>
    <row r="264" spans="1:18" ht="12.75">
      <c r="A264">
        <v>5</v>
      </c>
      <c r="B264">
        <v>2</v>
      </c>
      <c r="C264">
        <v>2515480.75</v>
      </c>
      <c r="D264">
        <v>6859705.14</v>
      </c>
      <c r="E264" s="4">
        <f>COS($K$2)*(C264-Kartta!$J$1)-SIN($K$2)*(D264-Kartta!$K$1)</f>
        <v>132.5015513554258</v>
      </c>
      <c r="F264" s="4">
        <f>SIN($K$2)*(C264-Kartta!$J$1)+COS($K$2)*(D264-Kartta!$K$1)</f>
        <v>67.9994190292943</v>
      </c>
      <c r="G264">
        <v>180.93</v>
      </c>
      <c r="H264">
        <v>155.07</v>
      </c>
      <c r="I264">
        <v>25.86</v>
      </c>
      <c r="J264">
        <v>25.35</v>
      </c>
      <c r="K264">
        <v>29.8</v>
      </c>
      <c r="L264">
        <v>4.21</v>
      </c>
      <c r="M264">
        <v>0.44</v>
      </c>
      <c r="N264">
        <v>51.64</v>
      </c>
      <c r="O264">
        <v>88.1</v>
      </c>
      <c r="P264">
        <v>1</v>
      </c>
      <c r="Q264" t="s">
        <v>0</v>
      </c>
      <c r="R264">
        <f t="shared" si="4"/>
        <v>13</v>
      </c>
    </row>
    <row r="265" spans="1:18" ht="12.75">
      <c r="A265">
        <v>5</v>
      </c>
      <c r="B265">
        <v>1</v>
      </c>
      <c r="C265">
        <v>2515476.14</v>
      </c>
      <c r="D265">
        <v>6859707.14</v>
      </c>
      <c r="E265" s="4">
        <f>COS($K$2)*(C265-Kartta!$J$1)-SIN($K$2)*(D265-Kartta!$K$1)</f>
        <v>129.50917424409243</v>
      </c>
      <c r="F265" s="4">
        <f>SIN($K$2)*(C265-Kartta!$J$1)+COS($K$2)*(D265-Kartta!$K$1)</f>
        <v>72.036469836798</v>
      </c>
      <c r="G265">
        <v>180.67</v>
      </c>
      <c r="H265">
        <v>154.79</v>
      </c>
      <c r="I265">
        <v>25.88</v>
      </c>
      <c r="J265">
        <v>25.81</v>
      </c>
      <c r="K265">
        <v>33</v>
      </c>
      <c r="L265">
        <v>5.22</v>
      </c>
      <c r="M265">
        <v>0.35</v>
      </c>
      <c r="N265">
        <v>46.91</v>
      </c>
      <c r="O265">
        <v>86.11</v>
      </c>
      <c r="P265">
        <v>1</v>
      </c>
      <c r="Q265" t="s">
        <v>0</v>
      </c>
      <c r="R265">
        <f t="shared" si="4"/>
        <v>13</v>
      </c>
    </row>
    <row r="266" spans="1:18" ht="12.75">
      <c r="A266">
        <v>5</v>
      </c>
      <c r="B266">
        <v>3</v>
      </c>
      <c r="C266">
        <v>2515483.73</v>
      </c>
      <c r="D266">
        <v>6859712.84</v>
      </c>
      <c r="E266" s="4">
        <f>COS($K$2)*(C266-Kartta!$J$1)-SIN($K$2)*(D266-Kartta!$K$1)</f>
        <v>138.9323070587804</v>
      </c>
      <c r="F266" s="4">
        <f>SIN($K$2)*(C266-Kartta!$J$1)+COS($K$2)*(D266-Kartta!$K$1)</f>
        <v>73.1778146386051</v>
      </c>
      <c r="G266">
        <v>176.88</v>
      </c>
      <c r="H266">
        <v>154.7</v>
      </c>
      <c r="I266">
        <v>22.17</v>
      </c>
      <c r="J266">
        <v>22.16</v>
      </c>
      <c r="K266">
        <v>23</v>
      </c>
      <c r="L266">
        <v>4.96</v>
      </c>
      <c r="M266">
        <v>0.5</v>
      </c>
      <c r="N266">
        <v>54.57</v>
      </c>
      <c r="O266">
        <v>79.76</v>
      </c>
      <c r="P266">
        <v>1</v>
      </c>
      <c r="Q266" t="s">
        <v>0</v>
      </c>
      <c r="R266">
        <f t="shared" si="4"/>
        <v>14</v>
      </c>
    </row>
    <row r="267" spans="1:18" ht="12.75">
      <c r="A267">
        <v>5</v>
      </c>
      <c r="B267">
        <v>3</v>
      </c>
      <c r="C267">
        <v>2515482.93</v>
      </c>
      <c r="D267">
        <v>6859717.29</v>
      </c>
      <c r="E267" s="4">
        <f>COS($K$2)*(C267-Kartta!$J$1)-SIN($K$2)*(D267-Kartta!$K$1)</f>
        <v>140.4644867360073</v>
      </c>
      <c r="F267" s="4">
        <f>SIN($K$2)*(C267-Kartta!$J$1)+COS($K$2)*(D267-Kartta!$K$1)</f>
        <v>77.43162768551403</v>
      </c>
      <c r="G267">
        <v>171.66</v>
      </c>
      <c r="H267">
        <v>154.72</v>
      </c>
      <c r="I267">
        <v>16.94</v>
      </c>
      <c r="J267">
        <v>16.91</v>
      </c>
      <c r="K267">
        <v>17.2</v>
      </c>
      <c r="L267">
        <v>4.09</v>
      </c>
      <c r="M267">
        <v>0.37</v>
      </c>
      <c r="N267">
        <v>54.24</v>
      </c>
      <c r="O267">
        <v>75.01</v>
      </c>
      <c r="P267">
        <v>1</v>
      </c>
      <c r="Q267" t="s">
        <v>0</v>
      </c>
      <c r="R267">
        <f t="shared" si="4"/>
        <v>14</v>
      </c>
    </row>
    <row r="268" spans="1:18" ht="12.75">
      <c r="A268">
        <v>5</v>
      </c>
      <c r="B268">
        <v>3</v>
      </c>
      <c r="C268">
        <v>2515482.76</v>
      </c>
      <c r="D268">
        <v>6859709.98</v>
      </c>
      <c r="E268" s="4">
        <f>COS($K$2)*(C268-Kartta!$J$1)-SIN($K$2)*(D268-Kartta!$K$1)</f>
        <v>136.66226241723007</v>
      </c>
      <c r="F268" s="4">
        <f>SIN($K$2)*(C268-Kartta!$J$1)+COS($K$2)*(D268-Kartta!$K$1)</f>
        <v>71.18598198440026</v>
      </c>
      <c r="G268">
        <v>174.66</v>
      </c>
      <c r="H268">
        <v>154.88</v>
      </c>
      <c r="I268">
        <v>19.78</v>
      </c>
      <c r="J268">
        <v>19.73</v>
      </c>
      <c r="K268">
        <v>19.1</v>
      </c>
      <c r="L268">
        <v>4.05</v>
      </c>
      <c r="M268">
        <v>0.47</v>
      </c>
      <c r="N268">
        <v>53.48</v>
      </c>
      <c r="O268">
        <v>82.75</v>
      </c>
      <c r="P268">
        <v>1</v>
      </c>
      <c r="Q268" t="s">
        <v>0</v>
      </c>
      <c r="R268">
        <f t="shared" si="4"/>
        <v>14</v>
      </c>
    </row>
    <row r="269" spans="1:18" ht="12.75">
      <c r="A269">
        <v>5</v>
      </c>
      <c r="B269">
        <v>3</v>
      </c>
      <c r="C269">
        <v>2515473.93</v>
      </c>
      <c r="D269">
        <v>6859713.67</v>
      </c>
      <c r="E269" s="4">
        <f>COS($K$2)*(C269-Kartta!$J$1)-SIN($K$2)*(D269-Kartta!$K$1)</f>
        <v>130.86025810189147</v>
      </c>
      <c r="F269" s="4">
        <f>SIN($K$2)*(C269-Kartta!$J$1)+COS($K$2)*(D269-Kartta!$K$1)</f>
        <v>78.7966157237176</v>
      </c>
      <c r="G269">
        <v>167.04</v>
      </c>
      <c r="H269">
        <v>154.38</v>
      </c>
      <c r="I269">
        <v>12.66</v>
      </c>
      <c r="J269">
        <v>12.41</v>
      </c>
      <c r="K269">
        <v>12.2</v>
      </c>
      <c r="L269">
        <v>3.19</v>
      </c>
      <c r="M269">
        <v>0.35</v>
      </c>
      <c r="N269">
        <v>44.87</v>
      </c>
      <c r="O269">
        <v>77.88</v>
      </c>
      <c r="P269">
        <v>1</v>
      </c>
      <c r="Q269" t="s">
        <v>0</v>
      </c>
      <c r="R269">
        <f t="shared" si="4"/>
        <v>13</v>
      </c>
    </row>
    <row r="270" spans="1:18" ht="12.75">
      <c r="A270">
        <v>5</v>
      </c>
      <c r="B270">
        <v>3</v>
      </c>
      <c r="C270">
        <v>2515470.6</v>
      </c>
      <c r="D270">
        <v>6859709.22</v>
      </c>
      <c r="E270" s="4">
        <f>COS($K$2)*(C270-Kartta!$J$1)-SIN($K$2)*(D270-Kartta!$K$1)</f>
        <v>125.75139350713164</v>
      </c>
      <c r="F270" s="4">
        <f>SIN($K$2)*(C270-Kartta!$J$1)+COS($K$2)*(D270-Kartta!$K$1)</f>
        <v>76.60780267675278</v>
      </c>
      <c r="G270">
        <v>166.86</v>
      </c>
      <c r="H270">
        <v>154.5</v>
      </c>
      <c r="I270">
        <v>12.36</v>
      </c>
      <c r="J270">
        <v>12.33</v>
      </c>
      <c r="K270">
        <v>12.3</v>
      </c>
      <c r="L270">
        <v>3.34</v>
      </c>
      <c r="M270">
        <v>0.36</v>
      </c>
      <c r="N270">
        <v>41.32</v>
      </c>
      <c r="O270">
        <v>83.58</v>
      </c>
      <c r="P270">
        <v>1</v>
      </c>
      <c r="Q270" t="s">
        <v>0</v>
      </c>
      <c r="R270">
        <f t="shared" si="4"/>
        <v>13</v>
      </c>
    </row>
    <row r="271" spans="1:18" ht="12.75">
      <c r="A271">
        <v>5</v>
      </c>
      <c r="B271">
        <v>1</v>
      </c>
      <c r="C271">
        <v>2515480.64</v>
      </c>
      <c r="D271">
        <v>6859694.07</v>
      </c>
      <c r="E271" s="4">
        <f>COS($K$2)*(C271-Kartta!$J$1)-SIN($K$2)*(D271-Kartta!$K$1)</f>
        <v>126.87128856143906</v>
      </c>
      <c r="F271" s="4">
        <f>SIN($K$2)*(C271-Kartta!$J$1)+COS($K$2)*(D271-Kartta!$K$1)</f>
        <v>58.46751780988384</v>
      </c>
      <c r="G271">
        <v>173.98</v>
      </c>
      <c r="H271">
        <v>155.33</v>
      </c>
      <c r="I271">
        <v>18.65</v>
      </c>
      <c r="J271">
        <v>18.48</v>
      </c>
      <c r="K271">
        <v>22.7</v>
      </c>
      <c r="L271">
        <v>3.86</v>
      </c>
      <c r="M271">
        <v>0.37</v>
      </c>
      <c r="N271">
        <v>53.56</v>
      </c>
      <c r="O271">
        <v>100</v>
      </c>
      <c r="P271">
        <v>1</v>
      </c>
      <c r="Q271" t="s">
        <v>0</v>
      </c>
      <c r="R271">
        <f t="shared" si="4"/>
        <v>13</v>
      </c>
    </row>
    <row r="272" spans="1:18" ht="12.75">
      <c r="A272">
        <v>5</v>
      </c>
      <c r="B272">
        <v>3</v>
      </c>
      <c r="C272">
        <v>2515469.75</v>
      </c>
      <c r="D272">
        <v>6859688.71</v>
      </c>
      <c r="E272" s="4">
        <f>COS($K$2)*(C272-Kartta!$J$1)-SIN($K$2)*(D272-Kartta!$K$1)</f>
        <v>114.76027191394596</v>
      </c>
      <c r="F272" s="4">
        <f>SIN($K$2)*(C272-Kartta!$J$1)+COS($K$2)*(D272-Kartta!$K$1)</f>
        <v>59.27062164537407</v>
      </c>
      <c r="G272">
        <v>174.96</v>
      </c>
      <c r="H272">
        <v>153.22</v>
      </c>
      <c r="I272">
        <v>21.74</v>
      </c>
      <c r="J272">
        <v>21.73</v>
      </c>
      <c r="K272">
        <v>22.6</v>
      </c>
      <c r="L272">
        <v>4.93</v>
      </c>
      <c r="M272">
        <v>0.5</v>
      </c>
      <c r="N272">
        <v>45.4</v>
      </c>
      <c r="O272">
        <v>110.44</v>
      </c>
      <c r="P272">
        <v>1</v>
      </c>
      <c r="Q272" t="s">
        <v>0</v>
      </c>
      <c r="R272">
        <f t="shared" si="4"/>
        <v>11</v>
      </c>
    </row>
    <row r="273" spans="1:18" ht="12.75">
      <c r="A273">
        <v>5</v>
      </c>
      <c r="B273">
        <v>1</v>
      </c>
      <c r="C273">
        <v>2515477.66</v>
      </c>
      <c r="D273">
        <v>6859685.09</v>
      </c>
      <c r="E273" s="4">
        <f>COS($K$2)*(C273-Kartta!$J$1)-SIN($K$2)*(D273-Kartta!$K$1)</f>
        <v>119.80053285795404</v>
      </c>
      <c r="F273" s="4">
        <f>SIN($K$2)*(C273-Kartta!$J$1)+COS($K$2)*(D273-Kartta!$K$1)</f>
        <v>52.180609683503114</v>
      </c>
      <c r="G273">
        <v>178.13</v>
      </c>
      <c r="H273">
        <v>154.37</v>
      </c>
      <c r="I273">
        <v>23.77</v>
      </c>
      <c r="J273">
        <v>23.59</v>
      </c>
      <c r="K273">
        <v>30.9</v>
      </c>
      <c r="L273">
        <v>5.12</v>
      </c>
      <c r="M273">
        <v>0.3</v>
      </c>
      <c r="N273">
        <v>54.09</v>
      </c>
      <c r="O273">
        <v>110.07</v>
      </c>
      <c r="P273">
        <v>1</v>
      </c>
      <c r="Q273" t="s">
        <v>0</v>
      </c>
      <c r="R273">
        <f t="shared" si="4"/>
        <v>12</v>
      </c>
    </row>
    <row r="274" spans="1:18" ht="12.75">
      <c r="A274">
        <v>5</v>
      </c>
      <c r="B274">
        <v>3</v>
      </c>
      <c r="C274">
        <v>2515467.57</v>
      </c>
      <c r="D274">
        <v>6859683.83</v>
      </c>
      <c r="E274" s="4">
        <f>COS($K$2)*(C274-Kartta!$J$1)-SIN($K$2)*(D274-Kartta!$K$1)</f>
        <v>110.43233653360659</v>
      </c>
      <c r="F274" s="4">
        <f>SIN($K$2)*(C274-Kartta!$J$1)+COS($K$2)*(D274-Kartta!$K$1)</f>
        <v>56.13441767508662</v>
      </c>
      <c r="G274">
        <v>175.77</v>
      </c>
      <c r="H274">
        <v>152.79</v>
      </c>
      <c r="I274">
        <v>22.98</v>
      </c>
      <c r="J274">
        <v>23</v>
      </c>
      <c r="K274">
        <v>24</v>
      </c>
      <c r="L274">
        <v>5.15</v>
      </c>
      <c r="M274">
        <v>0.47</v>
      </c>
      <c r="N274">
        <v>45.98</v>
      </c>
      <c r="O274">
        <v>117.11</v>
      </c>
      <c r="P274">
        <v>1</v>
      </c>
      <c r="Q274" t="s">
        <v>0</v>
      </c>
      <c r="R274">
        <f t="shared" si="4"/>
        <v>11</v>
      </c>
    </row>
    <row r="275" spans="1:18" ht="12.75">
      <c r="A275">
        <v>5</v>
      </c>
      <c r="B275">
        <v>1</v>
      </c>
      <c r="C275">
        <v>2515477.9</v>
      </c>
      <c r="D275">
        <v>6859687.5</v>
      </c>
      <c r="E275" s="4">
        <f>COS($K$2)*(C275-Kartta!$J$1)-SIN($K$2)*(D275-Kartta!$K$1)</f>
        <v>121.21337895472712</v>
      </c>
      <c r="F275" s="4">
        <f>SIN($K$2)*(C275-Kartta!$J$1)+COS($K$2)*(D275-Kartta!$K$1)</f>
        <v>54.14773090687374</v>
      </c>
      <c r="G275">
        <v>177.93</v>
      </c>
      <c r="H275">
        <v>154.5</v>
      </c>
      <c r="I275">
        <v>23.44</v>
      </c>
      <c r="J275">
        <v>23.45</v>
      </c>
      <c r="K275">
        <v>29.5</v>
      </c>
      <c r="L275">
        <v>4.77</v>
      </c>
      <c r="M275">
        <v>0.34</v>
      </c>
      <c r="N275">
        <v>53.28</v>
      </c>
      <c r="O275">
        <v>107.63</v>
      </c>
      <c r="P275">
        <v>1</v>
      </c>
      <c r="Q275" t="s">
        <v>0</v>
      </c>
      <c r="R275">
        <f t="shared" si="4"/>
        <v>12</v>
      </c>
    </row>
    <row r="276" spans="1:18" ht="12.75">
      <c r="A276">
        <v>5</v>
      </c>
      <c r="B276">
        <v>2</v>
      </c>
      <c r="C276">
        <v>2515464.57</v>
      </c>
      <c r="D276">
        <v>6859692.26</v>
      </c>
      <c r="E276" s="4">
        <f>COS($K$2)*(C276-Kartta!$J$1)-SIN($K$2)*(D276-Kartta!$K$1)</f>
        <v>112.04926032210426</v>
      </c>
      <c r="F276" s="4">
        <f>SIN($K$2)*(C276-Kartta!$J$1)+COS($K$2)*(D276-Kartta!$K$1)</f>
        <v>64.93501182873135</v>
      </c>
      <c r="G276">
        <v>175.32</v>
      </c>
      <c r="H276">
        <v>153.06</v>
      </c>
      <c r="I276">
        <v>22.26</v>
      </c>
      <c r="J276">
        <v>21.79</v>
      </c>
      <c r="K276">
        <v>25.2</v>
      </c>
      <c r="L276">
        <v>3.75</v>
      </c>
      <c r="M276">
        <v>0.37</v>
      </c>
      <c r="N276">
        <v>39.18</v>
      </c>
      <c r="O276">
        <v>109.25</v>
      </c>
      <c r="P276">
        <v>1</v>
      </c>
      <c r="Q276" t="s">
        <v>0</v>
      </c>
      <c r="R276">
        <f t="shared" si="4"/>
        <v>11</v>
      </c>
    </row>
    <row r="277" spans="1:18" ht="12.75">
      <c r="A277">
        <v>5</v>
      </c>
      <c r="B277">
        <v>3</v>
      </c>
      <c r="C277">
        <v>2515463.55</v>
      </c>
      <c r="D277">
        <v>6859697.7</v>
      </c>
      <c r="E277" s="4">
        <f>COS($K$2)*(C277-Kartta!$J$1)-SIN($K$2)*(D277-Kartta!$K$1)</f>
        <v>113.88591441043289</v>
      </c>
      <c r="F277" s="4">
        <f>SIN($K$2)*(C277-Kartta!$J$1)+COS($K$2)*(D277-Kartta!$K$1)</f>
        <v>70.15619002568287</v>
      </c>
      <c r="G277">
        <v>172.47</v>
      </c>
      <c r="H277">
        <v>153.48</v>
      </c>
      <c r="I277">
        <v>18.99</v>
      </c>
      <c r="J277">
        <v>18.98</v>
      </c>
      <c r="K277">
        <v>19.1</v>
      </c>
      <c r="L277">
        <v>4.27</v>
      </c>
      <c r="M277">
        <v>0.42</v>
      </c>
      <c r="N277">
        <v>36.17</v>
      </c>
      <c r="O277">
        <v>102.17</v>
      </c>
      <c r="P277">
        <v>1</v>
      </c>
      <c r="Q277" t="s">
        <v>0</v>
      </c>
      <c r="R277">
        <f t="shared" si="4"/>
        <v>11</v>
      </c>
    </row>
    <row r="278" spans="1:18" ht="12.75">
      <c r="A278">
        <v>5</v>
      </c>
      <c r="B278">
        <v>2</v>
      </c>
      <c r="C278">
        <v>2515463.72</v>
      </c>
      <c r="D278">
        <v>6859701.4</v>
      </c>
      <c r="E278" s="4">
        <f>COS($K$2)*(C278-Kartta!$J$1)-SIN($K$2)*(D278-Kartta!$K$1)</f>
        <v>115.88313872950813</v>
      </c>
      <c r="F278" s="4">
        <f>SIN($K$2)*(C278-Kartta!$J$1)+COS($K$2)*(D278-Kartta!$K$1)</f>
        <v>73.27548401965103</v>
      </c>
      <c r="G278">
        <v>176.14</v>
      </c>
      <c r="H278">
        <v>154.17</v>
      </c>
      <c r="I278">
        <v>21.97</v>
      </c>
      <c r="J278">
        <v>21.61</v>
      </c>
      <c r="K278">
        <v>24.7</v>
      </c>
      <c r="L278">
        <v>3.67</v>
      </c>
      <c r="M278">
        <v>0.38</v>
      </c>
      <c r="N278">
        <v>35.33</v>
      </c>
      <c r="O278">
        <v>96.39</v>
      </c>
      <c r="P278">
        <v>1</v>
      </c>
      <c r="Q278" t="s">
        <v>0</v>
      </c>
      <c r="R278">
        <f t="shared" si="4"/>
        <v>12</v>
      </c>
    </row>
    <row r="279" spans="1:18" ht="12.75">
      <c r="A279">
        <v>5</v>
      </c>
      <c r="B279">
        <v>2</v>
      </c>
      <c r="C279">
        <v>2515464.49</v>
      </c>
      <c r="D279">
        <v>6859702.11</v>
      </c>
      <c r="E279" s="4">
        <f>COS($K$2)*(C279-Kartta!$J$1)-SIN($K$2)*(D279-Kartta!$K$1)</f>
        <v>116.90497829041965</v>
      </c>
      <c r="F279" s="4">
        <f>SIN($K$2)*(C279-Kartta!$J$1)+COS($K$2)*(D279-Kartta!$K$1)</f>
        <v>73.5053620562964</v>
      </c>
      <c r="G279">
        <v>176.7</v>
      </c>
      <c r="H279">
        <v>154.42</v>
      </c>
      <c r="I279">
        <v>22.28</v>
      </c>
      <c r="J279">
        <v>22.23</v>
      </c>
      <c r="K279">
        <v>25</v>
      </c>
      <c r="L279">
        <v>3.67</v>
      </c>
      <c r="M279">
        <v>0.35</v>
      </c>
      <c r="N279">
        <v>35.93</v>
      </c>
      <c r="O279">
        <v>95.01</v>
      </c>
      <c r="P279">
        <v>1</v>
      </c>
      <c r="Q279" t="s">
        <v>0</v>
      </c>
      <c r="R279">
        <f t="shared" si="4"/>
        <v>12</v>
      </c>
    </row>
    <row r="280" spans="1:18" ht="12.75">
      <c r="A280">
        <v>5</v>
      </c>
      <c r="B280">
        <v>3</v>
      </c>
      <c r="C280">
        <v>2515458.26</v>
      </c>
      <c r="D280">
        <v>6859692.6</v>
      </c>
      <c r="E280" s="4">
        <f>COS($K$2)*(C280-Kartta!$J$1)-SIN($K$2)*(D280-Kartta!$K$1)</f>
        <v>106.75464002410155</v>
      </c>
      <c r="F280" s="4">
        <f>SIN($K$2)*(C280-Kartta!$J$1)+COS($K$2)*(D280-Kartta!$K$1)</f>
        <v>68.38446046591693</v>
      </c>
      <c r="G280">
        <v>169.05</v>
      </c>
      <c r="H280">
        <v>152.57</v>
      </c>
      <c r="I280">
        <v>16.47</v>
      </c>
      <c r="J280">
        <v>16.46</v>
      </c>
      <c r="K280">
        <v>16.8</v>
      </c>
      <c r="L280">
        <v>4.08</v>
      </c>
      <c r="M280">
        <v>0.35</v>
      </c>
      <c r="N280">
        <v>33.44</v>
      </c>
      <c r="O280">
        <v>113.42</v>
      </c>
      <c r="P280">
        <v>1</v>
      </c>
      <c r="Q280" t="s">
        <v>0</v>
      </c>
      <c r="R280">
        <f t="shared" si="4"/>
        <v>11</v>
      </c>
    </row>
    <row r="281" spans="1:18" ht="12.75">
      <c r="A281">
        <v>5</v>
      </c>
      <c r="B281">
        <v>3</v>
      </c>
      <c r="C281">
        <v>2515458.7</v>
      </c>
      <c r="D281">
        <v>6859685.36</v>
      </c>
      <c r="E281" s="4">
        <f>COS($K$2)*(C281-Kartta!$J$1)-SIN($K$2)*(D281-Kartta!$K$1)</f>
        <v>103.5156912024755</v>
      </c>
      <c r="F281" s="4">
        <f>SIN($K$2)*(C281-Kartta!$J$1)+COS($K$2)*(D281-Kartta!$K$1)</f>
        <v>61.89443654292569</v>
      </c>
      <c r="G281">
        <v>174.62</v>
      </c>
      <c r="H281">
        <v>152.16</v>
      </c>
      <c r="I281">
        <v>22.47</v>
      </c>
      <c r="J281">
        <v>22.31</v>
      </c>
      <c r="K281">
        <v>30.1</v>
      </c>
      <c r="L281">
        <v>7.94</v>
      </c>
      <c r="M281">
        <v>1.68</v>
      </c>
      <c r="N281">
        <v>37.92</v>
      </c>
      <c r="O281">
        <v>122.61</v>
      </c>
      <c r="P281">
        <v>1</v>
      </c>
      <c r="Q281" t="s">
        <v>0</v>
      </c>
      <c r="R281">
        <f t="shared" si="4"/>
        <v>10</v>
      </c>
    </row>
    <row r="282" spans="1:18" ht="12.75">
      <c r="A282">
        <v>5</v>
      </c>
      <c r="B282">
        <v>3</v>
      </c>
      <c r="C282">
        <v>2515452.58</v>
      </c>
      <c r="D282">
        <v>6859682.41</v>
      </c>
      <c r="E282" s="4">
        <f>COS($K$2)*(C282-Kartta!$J$1)-SIN($K$2)*(D282-Kartta!$K$1)</f>
        <v>96.74061573112482</v>
      </c>
      <c r="F282" s="4">
        <f>SIN($K$2)*(C282-Kartta!$J$1)+COS($K$2)*(D282-Kartta!$K$1)</f>
        <v>62.39966160165616</v>
      </c>
      <c r="G282">
        <v>174.33</v>
      </c>
      <c r="H282">
        <v>151.77</v>
      </c>
      <c r="I282">
        <v>22.57</v>
      </c>
      <c r="J282">
        <v>22.55</v>
      </c>
      <c r="K282">
        <v>23.3</v>
      </c>
      <c r="L282">
        <v>4.99</v>
      </c>
      <c r="M282">
        <v>0.48</v>
      </c>
      <c r="N282">
        <v>35.57</v>
      </c>
      <c r="O282">
        <v>132.57</v>
      </c>
      <c r="P282">
        <v>1</v>
      </c>
      <c r="Q282" t="s">
        <v>0</v>
      </c>
      <c r="R282">
        <f t="shared" si="4"/>
        <v>10</v>
      </c>
    </row>
    <row r="283" spans="1:18" ht="12.75">
      <c r="A283">
        <v>5</v>
      </c>
      <c r="B283">
        <v>3</v>
      </c>
      <c r="C283">
        <v>2515464.14</v>
      </c>
      <c r="D283">
        <v>6859683.79</v>
      </c>
      <c r="E283" s="4">
        <f>COS($K$2)*(C283-Kartta!$J$1)-SIN($K$2)*(D283-Kartta!$K$1)</f>
        <v>107.44186939886544</v>
      </c>
      <c r="F283" s="4">
        <f>SIN($K$2)*(C283-Kartta!$J$1)+COS($K$2)*(D283-Kartta!$K$1)</f>
        <v>57.81477665875396</v>
      </c>
      <c r="G283">
        <v>174.41</v>
      </c>
      <c r="H283">
        <v>152.43</v>
      </c>
      <c r="I283">
        <v>21.98</v>
      </c>
      <c r="J283">
        <v>21.99</v>
      </c>
      <c r="K283">
        <v>22.3</v>
      </c>
      <c r="L283">
        <v>4.74</v>
      </c>
      <c r="M283">
        <v>0.49</v>
      </c>
      <c r="N283">
        <v>43.19</v>
      </c>
      <c r="O283">
        <v>119.67</v>
      </c>
      <c r="P283">
        <v>1</v>
      </c>
      <c r="Q283" t="s">
        <v>0</v>
      </c>
      <c r="R283">
        <f t="shared" si="4"/>
        <v>11</v>
      </c>
    </row>
    <row r="284" spans="1:18" ht="12.75">
      <c r="A284">
        <v>5</v>
      </c>
      <c r="B284">
        <v>3</v>
      </c>
      <c r="C284">
        <v>2515461.76</v>
      </c>
      <c r="D284">
        <v>6859678.33</v>
      </c>
      <c r="E284" s="4">
        <f>COS($K$2)*(C284-Kartta!$J$1)-SIN($K$2)*(D284-Kartta!$K$1)</f>
        <v>102.6507289375706</v>
      </c>
      <c r="F284" s="4">
        <f>SIN($K$2)*(C284-Kartta!$J$1)+COS($K$2)*(D284-Kartta!$K$1)</f>
        <v>54.27627795430014</v>
      </c>
      <c r="G284">
        <v>177.57</v>
      </c>
      <c r="H284">
        <v>152.66</v>
      </c>
      <c r="I284">
        <v>24.91</v>
      </c>
      <c r="J284">
        <v>24.86</v>
      </c>
      <c r="K284">
        <v>26.6</v>
      </c>
      <c r="L284">
        <v>5.61</v>
      </c>
      <c r="M284">
        <v>0.58</v>
      </c>
      <c r="N284">
        <v>44.86</v>
      </c>
      <c r="O284">
        <v>127.12</v>
      </c>
      <c r="P284">
        <v>1</v>
      </c>
      <c r="Q284" t="s">
        <v>0</v>
      </c>
      <c r="R284">
        <f t="shared" si="4"/>
        <v>10</v>
      </c>
    </row>
    <row r="285" spans="1:18" ht="12.75">
      <c r="A285">
        <v>5</v>
      </c>
      <c r="B285">
        <v>1</v>
      </c>
      <c r="C285">
        <v>2515453.26</v>
      </c>
      <c r="D285">
        <v>6859676.24</v>
      </c>
      <c r="E285" s="4">
        <f>COS($K$2)*(C285-Kartta!$J$1)-SIN($K$2)*(D285-Kartta!$K$1)</f>
        <v>94.24451300547739</v>
      </c>
      <c r="F285" s="4">
        <f>SIN($K$2)*(C285-Kartta!$J$1)+COS($K$2)*(D285-Kartta!$K$1)</f>
        <v>56.71628486051971</v>
      </c>
      <c r="G285">
        <v>178.9</v>
      </c>
      <c r="H285">
        <v>152.57</v>
      </c>
      <c r="I285">
        <v>26.32</v>
      </c>
      <c r="J285">
        <v>26.2</v>
      </c>
      <c r="K285">
        <v>34.3</v>
      </c>
      <c r="L285">
        <v>5.49</v>
      </c>
      <c r="M285">
        <v>0.31</v>
      </c>
      <c r="N285">
        <v>40.83</v>
      </c>
      <c r="O285">
        <v>137.53</v>
      </c>
      <c r="P285">
        <v>1</v>
      </c>
      <c r="Q285" t="s">
        <v>0</v>
      </c>
      <c r="R285">
        <f t="shared" si="4"/>
        <v>9</v>
      </c>
    </row>
    <row r="286" spans="1:18" ht="12.75">
      <c r="A286">
        <v>5</v>
      </c>
      <c r="B286">
        <v>3</v>
      </c>
      <c r="C286">
        <v>2515448.93</v>
      </c>
      <c r="D286">
        <v>6859680.11</v>
      </c>
      <c r="E286" s="4">
        <f>COS($K$2)*(C286-Kartta!$J$1)-SIN($K$2)*(D286-Kartta!$K$1)</f>
        <v>92.42962300748539</v>
      </c>
      <c r="F286" s="4">
        <f>SIN($K$2)*(C286-Kartta!$J$1)+COS($K$2)*(D286-Kartta!$K$1)</f>
        <v>62.2328031730667</v>
      </c>
      <c r="G286">
        <v>175.04</v>
      </c>
      <c r="H286">
        <v>151.47</v>
      </c>
      <c r="I286">
        <v>23.57</v>
      </c>
      <c r="J286">
        <v>23.5</v>
      </c>
      <c r="K286">
        <v>24.1</v>
      </c>
      <c r="L286">
        <v>5.03</v>
      </c>
      <c r="M286">
        <v>0.52</v>
      </c>
      <c r="N286">
        <v>35.17</v>
      </c>
      <c r="O286">
        <v>139.53</v>
      </c>
      <c r="P286">
        <v>1</v>
      </c>
      <c r="Q286" t="s">
        <v>0</v>
      </c>
      <c r="R286">
        <f t="shared" si="4"/>
        <v>9</v>
      </c>
    </row>
    <row r="287" spans="1:18" ht="12.75">
      <c r="A287">
        <v>5</v>
      </c>
      <c r="B287">
        <v>2</v>
      </c>
      <c r="C287">
        <v>2515476.66</v>
      </c>
      <c r="D287">
        <v>6859676.14</v>
      </c>
      <c r="E287" s="4">
        <f>COS($K$2)*(C287-Kartta!$J$1)-SIN($K$2)*(D287-Kartta!$K$1)</f>
        <v>114.45950745407649</v>
      </c>
      <c r="F287" s="4">
        <f>SIN($K$2)*(C287-Kartta!$J$1)+COS($K$2)*(D287-Kartta!$K$1)</f>
        <v>44.92968231947108</v>
      </c>
      <c r="G287">
        <v>180.17</v>
      </c>
      <c r="H287">
        <v>153.65</v>
      </c>
      <c r="I287">
        <v>26.52</v>
      </c>
      <c r="J287">
        <v>26.45</v>
      </c>
      <c r="K287">
        <v>31.5</v>
      </c>
      <c r="L287">
        <v>4.65</v>
      </c>
      <c r="M287">
        <v>0.37</v>
      </c>
      <c r="N287">
        <v>57.82</v>
      </c>
      <c r="O287">
        <v>118.47</v>
      </c>
      <c r="P287">
        <v>1</v>
      </c>
      <c r="Q287" t="s">
        <v>0</v>
      </c>
      <c r="R287">
        <f t="shared" si="4"/>
        <v>11</v>
      </c>
    </row>
    <row r="288" spans="1:18" ht="12.75">
      <c r="A288">
        <v>5</v>
      </c>
      <c r="B288">
        <v>3</v>
      </c>
      <c r="C288">
        <v>2515473.58</v>
      </c>
      <c r="D288">
        <v>6859679.89</v>
      </c>
      <c r="E288" s="4">
        <f>COS($K$2)*(C288-Kartta!$J$1)-SIN($K$2)*(D288-Kartta!$K$1)</f>
        <v>113.66714921035589</v>
      </c>
      <c r="F288" s="4">
        <f>SIN($K$2)*(C288-Kartta!$J$1)+COS($K$2)*(D288-Kartta!$K$1)</f>
        <v>49.717277583699975</v>
      </c>
      <c r="G288">
        <v>175.64</v>
      </c>
      <c r="H288">
        <v>153.38</v>
      </c>
      <c r="I288">
        <v>22.26</v>
      </c>
      <c r="J288">
        <v>22.22</v>
      </c>
      <c r="K288">
        <v>22.4</v>
      </c>
      <c r="L288">
        <v>4.72</v>
      </c>
      <c r="M288">
        <v>0.43</v>
      </c>
      <c r="N288">
        <v>53.16</v>
      </c>
      <c r="O288">
        <v>117.06</v>
      </c>
      <c r="P288">
        <v>1</v>
      </c>
      <c r="Q288" t="s">
        <v>0</v>
      </c>
      <c r="R288">
        <f t="shared" si="4"/>
        <v>11</v>
      </c>
    </row>
    <row r="289" spans="1:18" ht="12.75">
      <c r="A289">
        <v>5</v>
      </c>
      <c r="B289">
        <v>3</v>
      </c>
      <c r="C289">
        <v>2515470.81</v>
      </c>
      <c r="D289">
        <v>6859675.82</v>
      </c>
      <c r="E289" s="4">
        <f>COS($K$2)*(C289-Kartta!$J$1)-SIN($K$2)*(D289-Kartta!$K$1)</f>
        <v>109.23325884217351</v>
      </c>
      <c r="F289" s="4">
        <f>SIN($K$2)*(C289-Kartta!$J$1)+COS($K$2)*(D289-Kartta!$K$1)</f>
        <v>47.577554190855075</v>
      </c>
      <c r="G289">
        <v>176.08</v>
      </c>
      <c r="H289">
        <v>153.3</v>
      </c>
      <c r="I289">
        <v>22.78</v>
      </c>
      <c r="J289">
        <v>22.71</v>
      </c>
      <c r="K289">
        <v>23.3</v>
      </c>
      <c r="L289">
        <v>4.91</v>
      </c>
      <c r="M289">
        <v>0.57</v>
      </c>
      <c r="N289">
        <v>53.33</v>
      </c>
      <c r="O289">
        <v>122.36</v>
      </c>
      <c r="P289">
        <v>1</v>
      </c>
      <c r="Q289" t="s">
        <v>0</v>
      </c>
      <c r="R289">
        <f t="shared" si="4"/>
        <v>11</v>
      </c>
    </row>
    <row r="290" spans="1:18" ht="12.75">
      <c r="A290">
        <v>5</v>
      </c>
      <c r="B290">
        <v>3</v>
      </c>
      <c r="C290">
        <v>2515468.44</v>
      </c>
      <c r="D290">
        <v>6859671.65</v>
      </c>
      <c r="E290" s="4">
        <f>COS($K$2)*(C290-Kartta!$J$1)-SIN($K$2)*(D290-Kartta!$K$1)</f>
        <v>105.09577863514485</v>
      </c>
      <c r="F290" s="4">
        <f>SIN($K$2)*(C290-Kartta!$J$1)+COS($K$2)*(D290-Kartta!$K$1)</f>
        <v>45.15122825719437</v>
      </c>
      <c r="G290">
        <v>175.94</v>
      </c>
      <c r="H290">
        <v>153.59</v>
      </c>
      <c r="I290">
        <v>22.35</v>
      </c>
      <c r="J290">
        <v>22.34</v>
      </c>
      <c r="K290">
        <v>23.6</v>
      </c>
      <c r="L290">
        <v>5.16</v>
      </c>
      <c r="M290">
        <v>0.49</v>
      </c>
      <c r="N290">
        <v>54.31</v>
      </c>
      <c r="O290">
        <v>127.36</v>
      </c>
      <c r="P290">
        <v>1</v>
      </c>
      <c r="Q290" t="s">
        <v>0</v>
      </c>
      <c r="R290">
        <f t="shared" si="4"/>
        <v>11</v>
      </c>
    </row>
    <row r="291" spans="1:18" ht="12.75">
      <c r="A291">
        <v>5</v>
      </c>
      <c r="B291">
        <v>3</v>
      </c>
      <c r="C291">
        <v>2515472.72</v>
      </c>
      <c r="D291">
        <v>6859668.4</v>
      </c>
      <c r="E291" s="4">
        <f>COS($K$2)*(C291-Kartta!$J$1)-SIN($K$2)*(D291-Kartta!$K$1)</f>
        <v>107.17736736356808</v>
      </c>
      <c r="F291" s="4">
        <f>SIN($K$2)*(C291-Kartta!$J$1)+COS($K$2)*(D291-Kartta!$K$1)</f>
        <v>40.19664569476456</v>
      </c>
      <c r="G291">
        <v>176.83</v>
      </c>
      <c r="H291">
        <v>153.74</v>
      </c>
      <c r="I291">
        <v>23.09</v>
      </c>
      <c r="J291">
        <v>23.11</v>
      </c>
      <c r="K291">
        <v>24.5</v>
      </c>
      <c r="L291">
        <v>5.32</v>
      </c>
      <c r="M291">
        <v>0.52</v>
      </c>
      <c r="N291">
        <v>59.65</v>
      </c>
      <c r="O291">
        <v>126.76</v>
      </c>
      <c r="P291">
        <v>1</v>
      </c>
      <c r="Q291" t="s">
        <v>0</v>
      </c>
      <c r="R291">
        <f t="shared" si="4"/>
        <v>11</v>
      </c>
    </row>
    <row r="292" spans="1:18" ht="12.75">
      <c r="A292">
        <v>5</v>
      </c>
      <c r="B292">
        <v>2</v>
      </c>
      <c r="C292">
        <v>2515470.48</v>
      </c>
      <c r="D292">
        <v>6859666.33</v>
      </c>
      <c r="E292" s="4">
        <f>COS($K$2)*(C292-Kartta!$J$1)-SIN($K$2)*(D292-Kartta!$K$1)</f>
        <v>104.20247045874837</v>
      </c>
      <c r="F292" s="4">
        <f>SIN($K$2)*(C292-Kartta!$J$1)+COS($K$2)*(D292-Kartta!$K$1)</f>
        <v>39.52397310878444</v>
      </c>
      <c r="G292">
        <v>179.67</v>
      </c>
      <c r="H292">
        <v>154.51</v>
      </c>
      <c r="I292">
        <v>25.16</v>
      </c>
      <c r="J292">
        <v>23.96</v>
      </c>
      <c r="K292">
        <v>29.3</v>
      </c>
      <c r="L292">
        <v>4.28</v>
      </c>
      <c r="M292">
        <v>0.46</v>
      </c>
      <c r="N292">
        <v>59.52</v>
      </c>
      <c r="O292">
        <v>129.69</v>
      </c>
      <c r="P292">
        <v>1</v>
      </c>
      <c r="Q292" t="s">
        <v>0</v>
      </c>
      <c r="R292">
        <f t="shared" si="4"/>
        <v>10</v>
      </c>
    </row>
    <row r="293" spans="1:18" ht="12.75">
      <c r="A293">
        <v>5</v>
      </c>
      <c r="B293">
        <v>3</v>
      </c>
      <c r="C293">
        <v>2515479.15</v>
      </c>
      <c r="D293">
        <v>6859673.89</v>
      </c>
      <c r="E293" s="4">
        <f>COS($K$2)*(C293-Kartta!$J$1)-SIN($K$2)*(D293-Kartta!$K$1)</f>
        <v>115.49091070929003</v>
      </c>
      <c r="F293" s="4">
        <f>SIN($K$2)*(C293-Kartta!$J$1)+COS($K$2)*(D293-Kartta!$K$1)</f>
        <v>41.73612516107716</v>
      </c>
      <c r="G293">
        <v>176.96</v>
      </c>
      <c r="H293">
        <v>153.84</v>
      </c>
      <c r="I293">
        <v>23.13</v>
      </c>
      <c r="J293">
        <v>23.1</v>
      </c>
      <c r="K293">
        <v>22.3</v>
      </c>
      <c r="L293">
        <v>4.43</v>
      </c>
      <c r="M293">
        <v>0.57</v>
      </c>
      <c r="N293">
        <v>61.15</v>
      </c>
      <c r="O293">
        <v>118.86</v>
      </c>
      <c r="P293">
        <v>1</v>
      </c>
      <c r="Q293" t="s">
        <v>0</v>
      </c>
      <c r="R293">
        <f t="shared" si="4"/>
        <v>12</v>
      </c>
    </row>
    <row r="294" spans="1:18" ht="12.75">
      <c r="A294">
        <v>5</v>
      </c>
      <c r="B294">
        <v>2</v>
      </c>
      <c r="C294">
        <v>2515484.39</v>
      </c>
      <c r="D294">
        <v>6859678.88</v>
      </c>
      <c r="E294" s="4">
        <f>COS($K$2)*(C294-Kartta!$J$1)-SIN($K$2)*(D294-Kartta!$K$1)</f>
        <v>122.52388382542583</v>
      </c>
      <c r="F294" s="4">
        <f>SIN($K$2)*(C294-Kartta!$J$1)+COS($K$2)*(D294-Kartta!$K$1)</f>
        <v>43.43759192604333</v>
      </c>
      <c r="G294">
        <v>182.35</v>
      </c>
      <c r="H294">
        <v>154.69</v>
      </c>
      <c r="I294">
        <v>27.66</v>
      </c>
      <c r="J294">
        <v>27.26</v>
      </c>
      <c r="K294">
        <v>30.9</v>
      </c>
      <c r="L294">
        <v>4.02</v>
      </c>
      <c r="M294">
        <v>0.46</v>
      </c>
      <c r="N294">
        <v>62.94</v>
      </c>
      <c r="O294">
        <v>112.38</v>
      </c>
      <c r="P294">
        <v>1</v>
      </c>
      <c r="Q294" t="s">
        <v>0</v>
      </c>
      <c r="R294">
        <f t="shared" si="4"/>
        <v>12</v>
      </c>
    </row>
    <row r="295" spans="1:18" ht="12.75">
      <c r="A295">
        <v>5</v>
      </c>
      <c r="B295">
        <v>2</v>
      </c>
      <c r="C295">
        <v>2515483.37</v>
      </c>
      <c r="D295">
        <v>6859681.31</v>
      </c>
      <c r="E295" s="4">
        <f>COS($K$2)*(C295-Kartta!$J$1)-SIN($K$2)*(D295-Kartta!$K$1)</f>
        <v>122.85553791340055</v>
      </c>
      <c r="F295" s="4">
        <f>SIN($K$2)*(C295-Kartta!$J$1)+COS($K$2)*(D295-Kartta!$K$1)</f>
        <v>46.05203365699074</v>
      </c>
      <c r="G295">
        <v>183.12</v>
      </c>
      <c r="H295">
        <v>154.87</v>
      </c>
      <c r="I295">
        <v>28.25</v>
      </c>
      <c r="J295">
        <v>28.03</v>
      </c>
      <c r="K295">
        <v>33.3</v>
      </c>
      <c r="L295">
        <v>4.72</v>
      </c>
      <c r="M295">
        <v>0.36</v>
      </c>
      <c r="N295">
        <v>60.89</v>
      </c>
      <c r="O295">
        <v>110.84</v>
      </c>
      <c r="P295">
        <v>1</v>
      </c>
      <c r="Q295" t="s">
        <v>0</v>
      </c>
      <c r="R295">
        <f t="shared" si="4"/>
        <v>12</v>
      </c>
    </row>
    <row r="296" spans="1:18" ht="12.75">
      <c r="A296">
        <v>5</v>
      </c>
      <c r="B296">
        <v>3</v>
      </c>
      <c r="C296">
        <v>2515482.36</v>
      </c>
      <c r="D296">
        <v>6859670.97</v>
      </c>
      <c r="E296" s="4">
        <f>COS($K$2)*(C296-Kartta!$J$1)-SIN($K$2)*(D296-Kartta!$K$1)</f>
        <v>116.81085225544305</v>
      </c>
      <c r="F296" s="4">
        <f>SIN($K$2)*(C296-Kartta!$J$1)+COS($K$2)*(D296-Kartta!$K$1)</f>
        <v>37.602330982109756</v>
      </c>
      <c r="G296">
        <v>174.26</v>
      </c>
      <c r="H296">
        <v>154.61</v>
      </c>
      <c r="I296">
        <v>19.65</v>
      </c>
      <c r="J296">
        <v>19.6</v>
      </c>
      <c r="K296">
        <v>19.5</v>
      </c>
      <c r="L296">
        <v>4.28</v>
      </c>
      <c r="M296">
        <v>0.49</v>
      </c>
      <c r="N296">
        <v>65.46</v>
      </c>
      <c r="O296">
        <v>119.32</v>
      </c>
      <c r="P296">
        <v>1</v>
      </c>
      <c r="Q296" t="s">
        <v>0</v>
      </c>
      <c r="R296">
        <f t="shared" si="4"/>
        <v>12</v>
      </c>
    </row>
    <row r="297" spans="1:18" ht="12.75">
      <c r="A297">
        <v>5</v>
      </c>
      <c r="B297">
        <v>2</v>
      </c>
      <c r="C297">
        <v>2515489.53</v>
      </c>
      <c r="D297">
        <v>6859669.16</v>
      </c>
      <c r="E297" s="4">
        <f>COS($K$2)*(C297-Kartta!$J$1)-SIN($K$2)*(D297-Kartta!$K$1)</f>
        <v>122.11525440071784</v>
      </c>
      <c r="F297" s="4">
        <f>SIN($K$2)*(C297-Kartta!$J$1)+COS($K$2)*(D297-Kartta!$K$1)</f>
        <v>32.44982500165205</v>
      </c>
      <c r="G297">
        <v>181.48</v>
      </c>
      <c r="H297">
        <v>155.59</v>
      </c>
      <c r="I297">
        <v>25.89</v>
      </c>
      <c r="J297">
        <v>25.7</v>
      </c>
      <c r="K297">
        <v>29.6</v>
      </c>
      <c r="L297">
        <v>4.15</v>
      </c>
      <c r="M297">
        <v>0.37</v>
      </c>
      <c r="N297">
        <v>72.39</v>
      </c>
      <c r="O297">
        <v>117.16</v>
      </c>
      <c r="P297">
        <v>1</v>
      </c>
      <c r="Q297" t="s">
        <v>0</v>
      </c>
      <c r="R297">
        <f t="shared" si="4"/>
        <v>12</v>
      </c>
    </row>
    <row r="298" spans="1:18" ht="12.75">
      <c r="A298">
        <v>5</v>
      </c>
      <c r="B298">
        <v>3</v>
      </c>
      <c r="C298">
        <v>2515477.85</v>
      </c>
      <c r="D298">
        <v>6859664.59</v>
      </c>
      <c r="E298" s="4">
        <f>COS($K$2)*(C298-Kartta!$J$1)-SIN($K$2)*(D298-Kartta!$K$1)</f>
        <v>109.7150776846247</v>
      </c>
      <c r="F298" s="4">
        <f>SIN($K$2)*(C298-Kartta!$J$1)+COS($K$2)*(D298-Kartta!$K$1)</f>
        <v>34.332088905950066</v>
      </c>
      <c r="G298">
        <v>176.36</v>
      </c>
      <c r="H298">
        <v>154.58</v>
      </c>
      <c r="I298">
        <v>21.78</v>
      </c>
      <c r="J298">
        <v>21.69</v>
      </c>
      <c r="K298">
        <v>22.3</v>
      </c>
      <c r="L298">
        <v>4.79</v>
      </c>
      <c r="M298">
        <v>0.52</v>
      </c>
      <c r="N298">
        <v>66</v>
      </c>
      <c r="O298">
        <v>126.12</v>
      </c>
      <c r="P298">
        <v>1</v>
      </c>
      <c r="Q298" t="s">
        <v>0</v>
      </c>
      <c r="R298">
        <f t="shared" si="4"/>
        <v>11</v>
      </c>
    </row>
    <row r="299" spans="1:18" ht="12.75">
      <c r="A299">
        <v>5</v>
      </c>
      <c r="B299">
        <v>1</v>
      </c>
      <c r="C299">
        <v>2515487.81</v>
      </c>
      <c r="D299">
        <v>6859677.31</v>
      </c>
      <c r="E299" s="4">
        <f>COS($K$2)*(C299-Kartta!$J$1)-SIN($K$2)*(D299-Kartta!$K$1)</f>
        <v>124.70069070615506</v>
      </c>
      <c r="F299" s="4">
        <f>SIN($K$2)*(C299-Kartta!$J$1)+COS($K$2)*(D299-Kartta!$K$1)</f>
        <v>40.36793204188091</v>
      </c>
      <c r="G299">
        <v>180.78</v>
      </c>
      <c r="H299">
        <v>155.65</v>
      </c>
      <c r="I299">
        <v>25.13</v>
      </c>
      <c r="J299">
        <v>25.3</v>
      </c>
      <c r="K299">
        <v>31.9</v>
      </c>
      <c r="L299">
        <v>5.06</v>
      </c>
      <c r="M299">
        <v>0.32</v>
      </c>
      <c r="N299">
        <v>66.69</v>
      </c>
      <c r="O299">
        <v>112.14</v>
      </c>
      <c r="P299">
        <v>1</v>
      </c>
      <c r="Q299" t="s">
        <v>0</v>
      </c>
      <c r="R299">
        <f t="shared" si="4"/>
        <v>12</v>
      </c>
    </row>
    <row r="300" spans="1:18" ht="12.75">
      <c r="A300">
        <v>5</v>
      </c>
      <c r="B300">
        <v>1</v>
      </c>
      <c r="C300">
        <v>2515491.55</v>
      </c>
      <c r="D300">
        <v>6859679.55</v>
      </c>
      <c r="E300" s="4">
        <f>COS($K$2)*(C300-Kartta!$J$1)-SIN($K$2)*(D300-Kartta!$K$1)</f>
        <v>129.05962571621092</v>
      </c>
      <c r="F300" s="4">
        <f>SIN($K$2)*(C300-Kartta!$J$1)+COS($K$2)*(D300-Kartta!$K$1)</f>
        <v>40.4378289466727</v>
      </c>
      <c r="G300">
        <v>181.59</v>
      </c>
      <c r="H300">
        <v>156.78</v>
      </c>
      <c r="I300">
        <v>24.81</v>
      </c>
      <c r="J300">
        <v>24.82</v>
      </c>
      <c r="K300">
        <v>30.7</v>
      </c>
      <c r="L300">
        <v>4.78</v>
      </c>
      <c r="M300">
        <v>0.41</v>
      </c>
      <c r="N300">
        <v>69</v>
      </c>
      <c r="O300">
        <v>109.02</v>
      </c>
      <c r="P300">
        <v>1</v>
      </c>
      <c r="Q300" t="s">
        <v>0</v>
      </c>
      <c r="R300">
        <f t="shared" si="4"/>
        <v>13</v>
      </c>
    </row>
    <row r="301" spans="1:18" ht="12.75">
      <c r="A301">
        <v>5</v>
      </c>
      <c r="B301">
        <v>2</v>
      </c>
      <c r="C301">
        <v>2515488.33</v>
      </c>
      <c r="D301">
        <v>6859674.42</v>
      </c>
      <c r="E301" s="4">
        <f>COS($K$2)*(C301-Kartta!$J$1)-SIN($K$2)*(D301-Kartta!$K$1)</f>
        <v>123.70602391630675</v>
      </c>
      <c r="F301" s="4">
        <f>SIN($K$2)*(C301-Kartta!$J$1)+COS($K$2)*(D301-Kartta!$K$1)</f>
        <v>37.60511862522494</v>
      </c>
      <c r="G301">
        <v>179.56</v>
      </c>
      <c r="H301">
        <v>155.45</v>
      </c>
      <c r="I301">
        <v>24.11</v>
      </c>
      <c r="J301">
        <v>23.58</v>
      </c>
      <c r="K301">
        <v>27.9</v>
      </c>
      <c r="L301">
        <v>4.13</v>
      </c>
      <c r="M301">
        <v>0.3</v>
      </c>
      <c r="N301">
        <v>68.57</v>
      </c>
      <c r="O301">
        <v>114.06</v>
      </c>
      <c r="P301">
        <v>1</v>
      </c>
      <c r="Q301" t="s">
        <v>0</v>
      </c>
      <c r="R301">
        <f t="shared" si="4"/>
        <v>12</v>
      </c>
    </row>
    <row r="302" spans="1:18" ht="12.75">
      <c r="A302">
        <v>5</v>
      </c>
      <c r="B302">
        <v>2</v>
      </c>
      <c r="C302">
        <v>2515490.76</v>
      </c>
      <c r="D302">
        <v>6859675.6</v>
      </c>
      <c r="E302" s="4">
        <f>COS($K$2)*(C302-Kartta!$J$1)-SIN($K$2)*(D302-Kartta!$K$1)</f>
        <v>126.40046564709581</v>
      </c>
      <c r="F302" s="4">
        <f>SIN($K$2)*(C302-Kartta!$J$1)+COS($K$2)*(D302-Kartta!$K$1)</f>
        <v>37.41202860158149</v>
      </c>
      <c r="G302">
        <v>175.09</v>
      </c>
      <c r="H302">
        <v>156.28</v>
      </c>
      <c r="I302">
        <v>18.8</v>
      </c>
      <c r="J302">
        <v>18.71</v>
      </c>
      <c r="K302">
        <v>20.8</v>
      </c>
      <c r="L302">
        <v>3.27</v>
      </c>
      <c r="M302">
        <v>0.27</v>
      </c>
      <c r="N302">
        <v>70.1</v>
      </c>
      <c r="O302">
        <v>112.21</v>
      </c>
      <c r="P302">
        <v>1</v>
      </c>
      <c r="Q302" t="s">
        <v>0</v>
      </c>
      <c r="R302">
        <f t="shared" si="4"/>
        <v>13</v>
      </c>
    </row>
    <row r="303" spans="1:18" ht="12.75">
      <c r="A303">
        <v>5</v>
      </c>
      <c r="B303">
        <v>4</v>
      </c>
      <c r="C303">
        <v>2515490.32</v>
      </c>
      <c r="D303">
        <v>6859683.87</v>
      </c>
      <c r="E303" s="4">
        <f>COS($K$2)*(C303-Kartta!$J$1)-SIN($K$2)*(D303-Kartta!$K$1)</f>
        <v>130.1544144697212</v>
      </c>
      <c r="F303" s="4">
        <f>SIN($K$2)*(C303-Kartta!$J$1)+COS($K$2)*(D303-Kartta!$K$1)</f>
        <v>44.79405869127026</v>
      </c>
      <c r="G303">
        <v>173.41</v>
      </c>
      <c r="H303">
        <v>156.77</v>
      </c>
      <c r="I303">
        <v>16.64</v>
      </c>
      <c r="J303">
        <v>16.64</v>
      </c>
      <c r="K303">
        <v>20.8</v>
      </c>
      <c r="L303">
        <v>2.8</v>
      </c>
      <c r="M303">
        <v>0.44</v>
      </c>
      <c r="N303">
        <v>66.12</v>
      </c>
      <c r="O303">
        <v>106.1</v>
      </c>
      <c r="P303">
        <v>1</v>
      </c>
      <c r="Q303" t="s">
        <v>0</v>
      </c>
      <c r="R303">
        <f t="shared" si="4"/>
        <v>13</v>
      </c>
    </row>
    <row r="304" spans="1:18" ht="12.75">
      <c r="A304">
        <v>5</v>
      </c>
      <c r="B304">
        <v>1</v>
      </c>
      <c r="C304">
        <v>2515495.23</v>
      </c>
      <c r="D304">
        <v>6859693.84</v>
      </c>
      <c r="E304" s="4">
        <f>COS($K$2)*(C304-Kartta!$J$1)-SIN($K$2)*(D304-Kartta!$K$1)</f>
        <v>139.39159920230145</v>
      </c>
      <c r="F304" s="4">
        <f>SIN($K$2)*(C304-Kartta!$J$1)+COS($K$2)*(D304-Kartta!$K$1)</f>
        <v>50.973331966700776</v>
      </c>
      <c r="G304">
        <v>179.71</v>
      </c>
      <c r="H304">
        <v>157.1</v>
      </c>
      <c r="I304">
        <v>22.61</v>
      </c>
      <c r="J304">
        <v>22.67</v>
      </c>
      <c r="K304">
        <v>28.8</v>
      </c>
      <c r="L304">
        <v>4.74</v>
      </c>
      <c r="M304">
        <v>0.3</v>
      </c>
      <c r="N304">
        <v>67.73</v>
      </c>
      <c r="O304">
        <v>96.68</v>
      </c>
      <c r="P304">
        <v>1</v>
      </c>
      <c r="Q304" t="s">
        <v>0</v>
      </c>
      <c r="R304">
        <f t="shared" si="4"/>
        <v>14</v>
      </c>
    </row>
    <row r="305" spans="1:18" ht="12.75">
      <c r="A305">
        <v>5</v>
      </c>
      <c r="B305">
        <v>3</v>
      </c>
      <c r="C305">
        <v>2515492.49</v>
      </c>
      <c r="D305">
        <v>6859688.28</v>
      </c>
      <c r="E305" s="4">
        <f>COS($K$2)*(C305-Kartta!$J$1)-SIN($K$2)*(D305-Kartta!$K$1)</f>
        <v>134.2386895963467</v>
      </c>
      <c r="F305" s="4">
        <f>SIN($K$2)*(C305-Kartta!$J$1)+COS($K$2)*(D305-Kartta!$K$1)</f>
        <v>47.5282307218931</v>
      </c>
      <c r="G305">
        <v>165.72</v>
      </c>
      <c r="H305">
        <v>157.16</v>
      </c>
      <c r="I305">
        <v>8.56</v>
      </c>
      <c r="J305">
        <v>8.52</v>
      </c>
      <c r="K305">
        <v>6.2</v>
      </c>
      <c r="L305">
        <v>1.71</v>
      </c>
      <c r="M305">
        <v>0.18</v>
      </c>
      <c r="N305">
        <v>66.61</v>
      </c>
      <c r="O305">
        <v>101.88</v>
      </c>
      <c r="P305">
        <v>1</v>
      </c>
      <c r="Q305" t="s">
        <v>0</v>
      </c>
      <c r="R305">
        <f t="shared" si="4"/>
        <v>13</v>
      </c>
    </row>
    <row r="306" spans="1:18" ht="12.75">
      <c r="A306">
        <v>5</v>
      </c>
      <c r="B306">
        <v>2</v>
      </c>
      <c r="C306">
        <v>2515489.27</v>
      </c>
      <c r="D306">
        <v>6859685.23</v>
      </c>
      <c r="E306" s="4">
        <f>COS($K$2)*(C306-Kartta!$J$1)-SIN($K$2)*(D306-Kartta!$K$1)</f>
        <v>129.9250877960765</v>
      </c>
      <c r="F306" s="4">
        <f>SIN($K$2)*(C306-Kartta!$J$1)+COS($K$2)*(D306-Kartta!$K$1)</f>
        <v>46.49685324061432</v>
      </c>
      <c r="G306">
        <v>163.36</v>
      </c>
      <c r="H306">
        <v>156.62</v>
      </c>
      <c r="I306">
        <v>6.74</v>
      </c>
      <c r="J306">
        <v>6.31</v>
      </c>
      <c r="K306">
        <v>6.7</v>
      </c>
      <c r="L306">
        <v>1.79</v>
      </c>
      <c r="M306">
        <v>0.26</v>
      </c>
      <c r="N306">
        <v>64.63</v>
      </c>
      <c r="O306">
        <v>105.35</v>
      </c>
      <c r="P306">
        <v>1</v>
      </c>
      <c r="Q306" t="s">
        <v>0</v>
      </c>
      <c r="R306">
        <f t="shared" si="4"/>
        <v>13</v>
      </c>
    </row>
    <row r="307" spans="1:18" ht="12.75">
      <c r="A307">
        <v>5</v>
      </c>
      <c r="B307">
        <v>2</v>
      </c>
      <c r="C307">
        <v>2515495.51</v>
      </c>
      <c r="D307">
        <v>6859689.9</v>
      </c>
      <c r="E307" s="4">
        <f>COS($K$2)*(C307-Kartta!$J$1)-SIN($K$2)*(D307-Kartta!$K$1)</f>
        <v>137.66408631544442</v>
      </c>
      <c r="F307" s="4">
        <f>SIN($K$2)*(C307-Kartta!$J$1)+COS($K$2)*(D307-Kartta!$K$1)</f>
        <v>47.4211918763442</v>
      </c>
      <c r="G307">
        <v>164.2</v>
      </c>
      <c r="H307">
        <v>157.25</v>
      </c>
      <c r="I307">
        <v>6.96</v>
      </c>
      <c r="J307">
        <v>6.84</v>
      </c>
      <c r="K307">
        <v>7.6</v>
      </c>
      <c r="L307">
        <v>2.16</v>
      </c>
      <c r="M307">
        <v>0.16</v>
      </c>
      <c r="N307">
        <v>69.01</v>
      </c>
      <c r="O307">
        <v>99.81</v>
      </c>
      <c r="P307">
        <v>1</v>
      </c>
      <c r="Q307" t="s">
        <v>0</v>
      </c>
      <c r="R307">
        <f t="shared" si="4"/>
        <v>14</v>
      </c>
    </row>
    <row r="308" spans="1:18" ht="12.75">
      <c r="A308">
        <v>5</v>
      </c>
      <c r="B308">
        <v>1</v>
      </c>
      <c r="C308">
        <v>2515489.68</v>
      </c>
      <c r="D308">
        <v>6859698.23</v>
      </c>
      <c r="E308" s="4">
        <f>COS($K$2)*(C308-Kartta!$J$1)-SIN($K$2)*(D308-Kartta!$K$1)</f>
        <v>136.78015821175714</v>
      </c>
      <c r="F308" s="4">
        <f>SIN($K$2)*(C308-Kartta!$J$1)+COS($K$2)*(D308-Kartta!$K$1)</f>
        <v>57.55018348973751</v>
      </c>
      <c r="G308">
        <v>179.22</v>
      </c>
      <c r="H308">
        <v>156.25</v>
      </c>
      <c r="I308">
        <v>22.97</v>
      </c>
      <c r="J308">
        <v>23.03</v>
      </c>
      <c r="K308">
        <v>26.8</v>
      </c>
      <c r="L308">
        <v>4.05</v>
      </c>
      <c r="M308">
        <v>0.43</v>
      </c>
      <c r="N308">
        <v>61.4</v>
      </c>
      <c r="O308">
        <v>93.87</v>
      </c>
      <c r="P308">
        <v>1</v>
      </c>
      <c r="Q308" t="s">
        <v>0</v>
      </c>
      <c r="R308">
        <f t="shared" si="4"/>
        <v>14</v>
      </c>
    </row>
    <row r="309" spans="1:18" ht="12.75">
      <c r="A309">
        <v>5</v>
      </c>
      <c r="B309">
        <v>2</v>
      </c>
      <c r="C309">
        <v>2515485.84</v>
      </c>
      <c r="D309">
        <v>6859706.5</v>
      </c>
      <c r="E309" s="4">
        <f>COS($K$2)*(C309-Kartta!$J$1)-SIN($K$2)*(D309-Kartta!$K$1)</f>
        <v>137.58962066072718</v>
      </c>
      <c r="F309" s="4">
        <f>SIN($K$2)*(C309-Kartta!$J$1)+COS($K$2)*(D309-Kartta!$K$1)</f>
        <v>66.63221357880602</v>
      </c>
      <c r="G309">
        <v>176.95</v>
      </c>
      <c r="H309">
        <v>155.18</v>
      </c>
      <c r="I309">
        <v>21.77</v>
      </c>
      <c r="J309">
        <v>21.17</v>
      </c>
      <c r="K309">
        <v>24.3</v>
      </c>
      <c r="L309">
        <v>3.59</v>
      </c>
      <c r="M309">
        <v>0.38</v>
      </c>
      <c r="N309">
        <v>56.63</v>
      </c>
      <c r="O309">
        <v>86.31</v>
      </c>
      <c r="P309">
        <v>1</v>
      </c>
      <c r="Q309" t="s">
        <v>0</v>
      </c>
      <c r="R309">
        <f t="shared" si="4"/>
        <v>14</v>
      </c>
    </row>
    <row r="310" spans="1:18" ht="12.75">
      <c r="A310">
        <v>5</v>
      </c>
      <c r="B310">
        <v>1</v>
      </c>
      <c r="C310">
        <v>2515490.08</v>
      </c>
      <c r="D310">
        <v>6859707.12</v>
      </c>
      <c r="E310" s="4">
        <f>COS($K$2)*(C310-Kartta!$J$1)-SIN($K$2)*(D310-Kartta!$K$1)</f>
        <v>141.57156837302264</v>
      </c>
      <c r="F310" s="4">
        <f>SIN($K$2)*(C310-Kartta!$J$1)+COS($K$2)*(D310-Kartta!$K$1)</f>
        <v>65.04914932913738</v>
      </c>
      <c r="G310">
        <v>182.45</v>
      </c>
      <c r="H310">
        <v>155.39</v>
      </c>
      <c r="I310">
        <v>27.06</v>
      </c>
      <c r="J310">
        <v>26.99</v>
      </c>
      <c r="K310">
        <v>34.3</v>
      </c>
      <c r="L310">
        <v>5.32</v>
      </c>
      <c r="M310">
        <v>0.43</v>
      </c>
      <c r="N310">
        <v>60.84</v>
      </c>
      <c r="O310">
        <v>85.53</v>
      </c>
      <c r="P310">
        <v>1</v>
      </c>
      <c r="Q310" t="s">
        <v>0</v>
      </c>
      <c r="R310">
        <f t="shared" si="4"/>
        <v>14</v>
      </c>
    </row>
    <row r="311" spans="1:18" ht="12.75">
      <c r="A311">
        <v>5</v>
      </c>
      <c r="B311">
        <v>2</v>
      </c>
      <c r="C311">
        <v>2515489.91</v>
      </c>
      <c r="D311">
        <v>6859711.85</v>
      </c>
      <c r="E311" s="4">
        <f>COS($K$2)*(C311-Kartta!$J$1)-SIN($K$2)*(D311-Kartta!$K$1)</f>
        <v>143.78934405420165</v>
      </c>
      <c r="F311" s="4">
        <f>SIN($K$2)*(C311-Kartta!$J$1)+COS($K$2)*(D311-Kartta!$K$1)</f>
        <v>69.23044948858112</v>
      </c>
      <c r="G311">
        <v>181.81</v>
      </c>
      <c r="H311">
        <v>155.17</v>
      </c>
      <c r="I311">
        <v>26.65</v>
      </c>
      <c r="J311">
        <v>26.33</v>
      </c>
      <c r="K311">
        <v>31.6</v>
      </c>
      <c r="L311">
        <v>4.62</v>
      </c>
      <c r="M311">
        <v>0.4</v>
      </c>
      <c r="N311">
        <v>60.68</v>
      </c>
      <c r="O311">
        <v>81.07</v>
      </c>
      <c r="P311">
        <v>1</v>
      </c>
      <c r="Q311" t="s">
        <v>0</v>
      </c>
      <c r="R311">
        <f t="shared" si="4"/>
        <v>14</v>
      </c>
    </row>
    <row r="312" spans="1:18" ht="12.75">
      <c r="A312">
        <v>5</v>
      </c>
      <c r="B312">
        <v>2</v>
      </c>
      <c r="C312">
        <v>2515487.78</v>
      </c>
      <c r="D312">
        <v>6859710.07</v>
      </c>
      <c r="E312" s="4">
        <f>COS($K$2)*(C312-Kartta!$J$1)-SIN($K$2)*(D312-Kartta!$K$1)</f>
        <v>141.0547099441696</v>
      </c>
      <c r="F312" s="4">
        <f>SIN($K$2)*(C312-Kartta!$J$1)+COS($K$2)*(D312-Kartta!$K$1)</f>
        <v>68.75392427060248</v>
      </c>
      <c r="G312">
        <v>178.65</v>
      </c>
      <c r="H312">
        <v>155.03</v>
      </c>
      <c r="I312">
        <v>23.62</v>
      </c>
      <c r="J312">
        <v>23.09</v>
      </c>
      <c r="K312">
        <v>28.6</v>
      </c>
      <c r="L312">
        <v>4.58</v>
      </c>
      <c r="M312">
        <v>0.23</v>
      </c>
      <c r="N312">
        <v>58.51</v>
      </c>
      <c r="O312">
        <v>82.73</v>
      </c>
      <c r="P312">
        <v>1</v>
      </c>
      <c r="Q312" t="s">
        <v>0</v>
      </c>
      <c r="R312">
        <f t="shared" si="4"/>
        <v>14</v>
      </c>
    </row>
    <row r="313" spans="1:18" ht="12.75">
      <c r="A313">
        <v>5</v>
      </c>
      <c r="B313">
        <v>3</v>
      </c>
      <c r="C313">
        <v>2515489</v>
      </c>
      <c r="D313">
        <v>6859718.85</v>
      </c>
      <c r="E313" s="4">
        <f>COS($K$2)*(C313-Kartta!$J$1)-SIN($K$2)*(D313-Kartta!$K$1)</f>
        <v>146.50126093662877</v>
      </c>
      <c r="F313" s="4">
        <f>SIN($K$2)*(C313-Kartta!$J$1)+COS($K$2)*(D313-Kartta!$K$1)</f>
        <v>75.7476273151467</v>
      </c>
      <c r="G313">
        <v>171.12</v>
      </c>
      <c r="H313">
        <v>154.79</v>
      </c>
      <c r="I313">
        <v>16.33</v>
      </c>
      <c r="J313">
        <v>16.3</v>
      </c>
      <c r="K313">
        <v>16.3</v>
      </c>
      <c r="L313">
        <v>3.88</v>
      </c>
      <c r="M313">
        <v>0.28</v>
      </c>
      <c r="N313">
        <v>60.48</v>
      </c>
      <c r="O313">
        <v>74.4</v>
      </c>
      <c r="P313">
        <v>1</v>
      </c>
      <c r="Q313" t="s">
        <v>0</v>
      </c>
      <c r="R313">
        <f t="shared" si="4"/>
        <v>15</v>
      </c>
    </row>
    <row r="314" spans="1:18" ht="12.75">
      <c r="A314">
        <v>5</v>
      </c>
      <c r="B314">
        <v>3</v>
      </c>
      <c r="C314">
        <v>2515491.61</v>
      </c>
      <c r="D314">
        <v>6859715.25</v>
      </c>
      <c r="E314" s="4">
        <f>COS($K$2)*(C314-Kartta!$J$1)-SIN($K$2)*(D314-Kartta!$K$1)</f>
        <v>146.9615872405795</v>
      </c>
      <c r="F314" s="4">
        <f>SIN($K$2)*(C314-Kartta!$J$1)+COS($K$2)*(D314-Kartta!$K$1)</f>
        <v>71.32493586191055</v>
      </c>
      <c r="G314">
        <v>175.74</v>
      </c>
      <c r="H314">
        <v>155.08</v>
      </c>
      <c r="I314">
        <v>20.66</v>
      </c>
      <c r="J314">
        <v>20.44</v>
      </c>
      <c r="K314">
        <v>20.4</v>
      </c>
      <c r="L314">
        <v>4.36</v>
      </c>
      <c r="M314">
        <v>0.52</v>
      </c>
      <c r="N314">
        <v>62.62</v>
      </c>
      <c r="O314">
        <v>78.03</v>
      </c>
      <c r="P314">
        <v>1</v>
      </c>
      <c r="Q314" t="s">
        <v>0</v>
      </c>
      <c r="R314">
        <f t="shared" si="4"/>
        <v>15</v>
      </c>
    </row>
    <row r="315" spans="1:18" ht="12.75">
      <c r="A315">
        <v>5</v>
      </c>
      <c r="B315">
        <v>2</v>
      </c>
      <c r="C315">
        <v>2515493.17</v>
      </c>
      <c r="D315">
        <v>6859711.01</v>
      </c>
      <c r="E315" s="4">
        <f>COS($K$2)*(C315-Kartta!$J$1)-SIN($K$2)*(D315-Kartta!$K$1)</f>
        <v>146.19258687041986</v>
      </c>
      <c r="F315" s="4">
        <f>SIN($K$2)*(C315-Kartta!$J$1)+COS($K$2)*(D315-Kartta!$K$1)</f>
        <v>66.87298814964299</v>
      </c>
      <c r="G315">
        <v>178.27</v>
      </c>
      <c r="H315">
        <v>155.3</v>
      </c>
      <c r="I315">
        <v>22.98</v>
      </c>
      <c r="J315">
        <v>22.55</v>
      </c>
      <c r="K315">
        <v>24.2</v>
      </c>
      <c r="L315">
        <v>3.14</v>
      </c>
      <c r="M315">
        <v>0.42</v>
      </c>
      <c r="N315">
        <v>63.91</v>
      </c>
      <c r="O315">
        <v>81.95</v>
      </c>
      <c r="P315">
        <v>1</v>
      </c>
      <c r="Q315" t="s">
        <v>0</v>
      </c>
      <c r="R315">
        <f t="shared" si="4"/>
        <v>15</v>
      </c>
    </row>
    <row r="316" spans="1:18" ht="12.75">
      <c r="A316">
        <v>5</v>
      </c>
      <c r="B316">
        <v>1</v>
      </c>
      <c r="C316">
        <v>2515492.68</v>
      </c>
      <c r="D316">
        <v>6859702.77</v>
      </c>
      <c r="E316" s="4">
        <f>COS($K$2)*(C316-Kartta!$J$1)-SIN($K$2)*(D316-Kartta!$K$1)</f>
        <v>141.64823442266342</v>
      </c>
      <c r="F316" s="4">
        <f>SIN($K$2)*(C316-Kartta!$J$1)+COS($K$2)*(D316-Kartta!$K$1)</f>
        <v>59.98193882214458</v>
      </c>
      <c r="G316">
        <v>182.63</v>
      </c>
      <c r="H316">
        <v>156.07</v>
      </c>
      <c r="I316">
        <v>26.56</v>
      </c>
      <c r="J316">
        <v>26.55</v>
      </c>
      <c r="K316">
        <v>33.3</v>
      </c>
      <c r="L316">
        <v>5.14</v>
      </c>
      <c r="M316">
        <v>0.38</v>
      </c>
      <c r="N316">
        <v>63.73</v>
      </c>
      <c r="O316">
        <v>89.36</v>
      </c>
      <c r="P316">
        <v>1</v>
      </c>
      <c r="Q316" t="s">
        <v>0</v>
      </c>
      <c r="R316">
        <f t="shared" si="4"/>
        <v>14</v>
      </c>
    </row>
    <row r="317" spans="1:18" ht="12.75">
      <c r="A317">
        <v>5</v>
      </c>
      <c r="B317">
        <v>1</v>
      </c>
      <c r="C317">
        <v>2515496.18</v>
      </c>
      <c r="D317">
        <v>6859702.42</v>
      </c>
      <c r="E317" s="4">
        <f>COS($K$2)*(C317-Kartta!$J$1)-SIN($K$2)*(D317-Kartta!$K$1)</f>
        <v>144.50432333609524</v>
      </c>
      <c r="F317" s="4">
        <f>SIN($K$2)*(C317-Kartta!$J$1)+COS($K$2)*(D317-Kartta!$K$1)</f>
        <v>57.92882993114265</v>
      </c>
      <c r="G317">
        <v>181.63</v>
      </c>
      <c r="H317">
        <v>156.32</v>
      </c>
      <c r="I317">
        <v>25.31</v>
      </c>
      <c r="J317">
        <v>25.05</v>
      </c>
      <c r="K317">
        <v>29.3</v>
      </c>
      <c r="L317">
        <v>4.27</v>
      </c>
      <c r="M317">
        <v>0.46</v>
      </c>
      <c r="N317">
        <v>67.25</v>
      </c>
      <c r="O317">
        <v>89.35</v>
      </c>
      <c r="P317">
        <v>1</v>
      </c>
      <c r="Q317" t="s">
        <v>0</v>
      </c>
      <c r="R317">
        <f t="shared" si="4"/>
        <v>14</v>
      </c>
    </row>
    <row r="318" spans="1:18" ht="12.75">
      <c r="A318">
        <v>5</v>
      </c>
      <c r="B318">
        <v>1</v>
      </c>
      <c r="C318">
        <v>2515495.45</v>
      </c>
      <c r="D318">
        <v>6859707.7</v>
      </c>
      <c r="E318" s="4">
        <f>COS($K$2)*(C318-Kartta!$J$1)-SIN($K$2)*(D318-Kartta!$K$1)</f>
        <v>146.5121247914791</v>
      </c>
      <c r="F318" s="4">
        <f>SIN($K$2)*(C318-Kartta!$J$1)+COS($K$2)*(D318-Kartta!$K$1)</f>
        <v>62.866444063341014</v>
      </c>
      <c r="G318">
        <v>180.95</v>
      </c>
      <c r="H318">
        <v>155.92</v>
      </c>
      <c r="I318">
        <v>25.02</v>
      </c>
      <c r="J318">
        <v>25.04</v>
      </c>
      <c r="K318">
        <v>31.8</v>
      </c>
      <c r="L318">
        <v>5.06</v>
      </c>
      <c r="M318">
        <v>0.39</v>
      </c>
      <c r="N318">
        <v>66.19</v>
      </c>
      <c r="O318">
        <v>84.87</v>
      </c>
      <c r="P318">
        <v>1</v>
      </c>
      <c r="Q318" t="s">
        <v>0</v>
      </c>
      <c r="R318">
        <f t="shared" si="4"/>
        <v>15</v>
      </c>
    </row>
    <row r="319" spans="1:18" ht="12.75">
      <c r="A319">
        <v>5</v>
      </c>
      <c r="B319">
        <v>2</v>
      </c>
      <c r="C319">
        <v>2515496.94</v>
      </c>
      <c r="D319">
        <v>6859717.39</v>
      </c>
      <c r="E319" s="4">
        <f>COS($K$2)*(C319-Kartta!$J$1)-SIN($K$2)*(D319-Kartta!$K$1)</f>
        <v>152.64750264264745</v>
      </c>
      <c r="F319" s="4">
        <f>SIN($K$2)*(C319-Kartta!$J$1)+COS($K$2)*(D319-Kartta!$K$1)</f>
        <v>70.51323022568161</v>
      </c>
      <c r="G319">
        <v>179.16</v>
      </c>
      <c r="H319">
        <v>155.19</v>
      </c>
      <c r="I319">
        <v>23.97</v>
      </c>
      <c r="J319">
        <v>23.2</v>
      </c>
      <c r="K319">
        <v>27.5</v>
      </c>
      <c r="L319">
        <v>4.03</v>
      </c>
      <c r="M319">
        <v>0.42</v>
      </c>
      <c r="N319">
        <v>68.14</v>
      </c>
      <c r="O319">
        <v>76.66</v>
      </c>
      <c r="P319">
        <v>1</v>
      </c>
      <c r="Q319" t="s">
        <v>0</v>
      </c>
      <c r="R319">
        <f t="shared" si="4"/>
        <v>15</v>
      </c>
    </row>
    <row r="320" spans="1:18" ht="12.75">
      <c r="A320">
        <v>5</v>
      </c>
      <c r="B320">
        <v>3</v>
      </c>
      <c r="C320">
        <v>2515459.03</v>
      </c>
      <c r="D320">
        <v>6859671.88</v>
      </c>
      <c r="E320" s="4">
        <f>COS($K$2)*(C320-Kartta!$J$1)-SIN($K$2)*(D320-Kartta!$K$1)</f>
        <v>97.06147958516209</v>
      </c>
      <c r="F320" s="4">
        <f>SIN($K$2)*(C320-Kartta!$J$1)+COS($K$2)*(D320-Kartta!$K$1)</f>
        <v>50.05541409971988</v>
      </c>
      <c r="G320">
        <v>175.08</v>
      </c>
      <c r="H320">
        <v>153.2</v>
      </c>
      <c r="I320">
        <v>21.89</v>
      </c>
      <c r="J320">
        <v>21.9</v>
      </c>
      <c r="K320">
        <v>22.9</v>
      </c>
      <c r="L320">
        <v>5.01</v>
      </c>
      <c r="M320">
        <v>0.4</v>
      </c>
      <c r="N320">
        <v>47.79</v>
      </c>
      <c r="O320">
        <v>135</v>
      </c>
      <c r="P320">
        <v>1</v>
      </c>
      <c r="Q320" t="s">
        <v>0</v>
      </c>
      <c r="R320">
        <f t="shared" si="4"/>
        <v>10</v>
      </c>
    </row>
    <row r="321" spans="1:18" ht="12.75">
      <c r="A321">
        <v>5</v>
      </c>
      <c r="B321">
        <v>3</v>
      </c>
      <c r="C321">
        <v>2515453.42</v>
      </c>
      <c r="D321">
        <v>6859669.29</v>
      </c>
      <c r="E321" s="4">
        <f>COS($K$2)*(C321-Kartta!$J$1)-SIN($K$2)*(D321-Kartta!$K$1)</f>
        <v>90.90807707011882</v>
      </c>
      <c r="F321" s="4">
        <f>SIN($K$2)*(C321-Kartta!$J$1)+COS($K$2)*(D321-Kartta!$K$1)</f>
        <v>50.617408303982046</v>
      </c>
      <c r="G321">
        <v>174.52</v>
      </c>
      <c r="H321">
        <v>153.39</v>
      </c>
      <c r="I321">
        <v>21.13</v>
      </c>
      <c r="J321">
        <v>21.08</v>
      </c>
      <c r="K321">
        <v>21.8</v>
      </c>
      <c r="L321">
        <v>4.76</v>
      </c>
      <c r="M321">
        <v>0.5</v>
      </c>
      <c r="N321">
        <v>46.71</v>
      </c>
      <c r="O321">
        <v>142.38</v>
      </c>
      <c r="P321">
        <v>1</v>
      </c>
      <c r="Q321" t="s">
        <v>0</v>
      </c>
      <c r="R321">
        <f t="shared" si="4"/>
        <v>9</v>
      </c>
    </row>
    <row r="322" spans="1:18" ht="12.75">
      <c r="A322">
        <v>5</v>
      </c>
      <c r="B322">
        <v>3</v>
      </c>
      <c r="C322">
        <v>2515444.09</v>
      </c>
      <c r="D322">
        <v>6859677.83</v>
      </c>
      <c r="E322" s="4">
        <f>COS($K$2)*(C322-Kartta!$J$1)-SIN($K$2)*(D322-Kartta!$K$1)</f>
        <v>87.0980600527641</v>
      </c>
      <c r="F322" s="4">
        <f>SIN($K$2)*(C322-Kartta!$J$1)+COS($K$2)*(D322-Kartta!$K$1)</f>
        <v>62.678265252370664</v>
      </c>
      <c r="G322">
        <v>171.13</v>
      </c>
      <c r="H322">
        <v>151.13</v>
      </c>
      <c r="I322">
        <v>20</v>
      </c>
      <c r="J322">
        <v>20.09</v>
      </c>
      <c r="K322">
        <v>20.3</v>
      </c>
      <c r="L322">
        <v>4.51</v>
      </c>
      <c r="M322">
        <v>0.45</v>
      </c>
      <c r="N322">
        <v>34.76</v>
      </c>
      <c r="O322">
        <v>148.28</v>
      </c>
      <c r="P322">
        <v>1</v>
      </c>
      <c r="Q322" t="s">
        <v>0</v>
      </c>
      <c r="R322">
        <f t="shared" si="4"/>
        <v>9</v>
      </c>
    </row>
    <row r="323" spans="1:18" ht="12.75">
      <c r="A323">
        <v>5</v>
      </c>
      <c r="B323">
        <v>3</v>
      </c>
      <c r="C323">
        <v>2515446.36</v>
      </c>
      <c r="D323">
        <v>6859678.34</v>
      </c>
      <c r="E323" s="4">
        <f>COS($K$2)*(C323-Kartta!$J$1)-SIN($K$2)*(D323-Kartta!$K$1)</f>
        <v>89.31893771925914</v>
      </c>
      <c r="F323" s="4">
        <f>SIN($K$2)*(C323-Kartta!$J$1)+COS($K$2)*(D323-Kartta!$K$1)</f>
        <v>61.984938208097844</v>
      </c>
      <c r="G323">
        <v>172.09</v>
      </c>
      <c r="H323">
        <v>151.51</v>
      </c>
      <c r="I323">
        <v>20.58</v>
      </c>
      <c r="J323">
        <v>20.54</v>
      </c>
      <c r="K323">
        <v>22.2</v>
      </c>
      <c r="L323">
        <v>5.13</v>
      </c>
      <c r="M323">
        <v>0.44</v>
      </c>
      <c r="N323">
        <v>35.34</v>
      </c>
      <c r="O323">
        <v>144.6</v>
      </c>
      <c r="P323">
        <v>1</v>
      </c>
      <c r="Q323" t="s">
        <v>0</v>
      </c>
      <c r="R323">
        <f t="shared" si="4"/>
        <v>9</v>
      </c>
    </row>
    <row r="324" spans="1:18" ht="12.75">
      <c r="A324">
        <v>5</v>
      </c>
      <c r="B324">
        <v>2</v>
      </c>
      <c r="C324">
        <v>2515434.95</v>
      </c>
      <c r="D324">
        <v>6859667.98</v>
      </c>
      <c r="E324" s="4">
        <f>COS($K$2)*(C324-Kartta!$J$1)-SIN($K$2)*(D324-Kartta!$K$1)</f>
        <v>74.25758786265095</v>
      </c>
      <c r="F324" s="4">
        <f>SIN($K$2)*(C324-Kartta!$J$1)+COS($K$2)*(D324-Kartta!$K$1)</f>
        <v>58.71791502524893</v>
      </c>
      <c r="G324">
        <v>172.3</v>
      </c>
      <c r="H324">
        <v>150.13</v>
      </c>
      <c r="I324">
        <v>22.17</v>
      </c>
      <c r="J324">
        <v>22.06</v>
      </c>
      <c r="K324">
        <v>26.3</v>
      </c>
      <c r="L324">
        <v>4.21</v>
      </c>
      <c r="M324">
        <v>0.31</v>
      </c>
      <c r="N324">
        <v>41.69</v>
      </c>
      <c r="O324">
        <v>165.68</v>
      </c>
      <c r="P324">
        <v>1</v>
      </c>
      <c r="Q324" t="s">
        <v>0</v>
      </c>
      <c r="R324">
        <f aca="true" t="shared" si="5" ref="R324:R387">ROUND(E324/10,0)</f>
        <v>7</v>
      </c>
    </row>
    <row r="325" spans="1:18" ht="12.75">
      <c r="A325">
        <v>5</v>
      </c>
      <c r="B325">
        <v>3</v>
      </c>
      <c r="C325">
        <v>2515438.71</v>
      </c>
      <c r="D325">
        <v>6859669.2</v>
      </c>
      <c r="E325" s="4">
        <f>COS($K$2)*(C325-Kartta!$J$1)-SIN($K$2)*(D325-Kartta!$K$1)</f>
        <v>78.12384338055648</v>
      </c>
      <c r="F325" s="4">
        <f>SIN($K$2)*(C325-Kartta!$J$1)+COS($K$2)*(D325-Kartta!$K$1)</f>
        <v>57.89446601775187</v>
      </c>
      <c r="G325">
        <v>168.69</v>
      </c>
      <c r="H325">
        <v>151.7</v>
      </c>
      <c r="I325">
        <v>16.98</v>
      </c>
      <c r="J325">
        <v>16.88</v>
      </c>
      <c r="K325">
        <v>15.3</v>
      </c>
      <c r="L325">
        <v>3.28</v>
      </c>
      <c r="M325">
        <v>0.53</v>
      </c>
      <c r="N325">
        <v>41.17</v>
      </c>
      <c r="O325">
        <v>160.26</v>
      </c>
      <c r="P325">
        <v>1</v>
      </c>
      <c r="Q325" t="s">
        <v>0</v>
      </c>
      <c r="R325">
        <f t="shared" si="5"/>
        <v>8</v>
      </c>
    </row>
    <row r="326" spans="1:18" ht="12.75">
      <c r="A326">
        <v>5</v>
      </c>
      <c r="B326">
        <v>3</v>
      </c>
      <c r="C326">
        <v>2515441.41</v>
      </c>
      <c r="D326">
        <v>6859675.39</v>
      </c>
      <c r="E326" s="4">
        <f>COS($K$2)*(C326-Kartta!$J$1)-SIN($K$2)*(D326-Kartta!$K$1)</f>
        <v>83.55711197067501</v>
      </c>
      <c r="F326" s="4">
        <f>SIN($K$2)*(C326-Kartta!$J$1)+COS($K$2)*(D326-Kartta!$K$1)</f>
        <v>61.90516326663274</v>
      </c>
      <c r="G326">
        <v>167</v>
      </c>
      <c r="H326">
        <v>150.91</v>
      </c>
      <c r="I326">
        <v>16.09</v>
      </c>
      <c r="J326">
        <v>15.91</v>
      </c>
      <c r="K326">
        <v>16.4</v>
      </c>
      <c r="L326">
        <v>4.01</v>
      </c>
      <c r="M326">
        <v>0.35</v>
      </c>
      <c r="N326">
        <v>36</v>
      </c>
      <c r="O326">
        <v>153.81</v>
      </c>
      <c r="P326">
        <v>1</v>
      </c>
      <c r="Q326" t="s">
        <v>0</v>
      </c>
      <c r="R326">
        <f t="shared" si="5"/>
        <v>8</v>
      </c>
    </row>
    <row r="327" spans="1:18" ht="12.75">
      <c r="A327">
        <v>5</v>
      </c>
      <c r="B327">
        <v>3</v>
      </c>
      <c r="C327">
        <v>2515446.05</v>
      </c>
      <c r="D327">
        <v>6859670.49</v>
      </c>
      <c r="E327" s="4">
        <f>COS($K$2)*(C327-Kartta!$J$1)-SIN($K$2)*(D327-Kartta!$K$1)</f>
        <v>85.12546984422384</v>
      </c>
      <c r="F327" s="4">
        <f>SIN($K$2)*(C327-Kartta!$J$1)+COS($K$2)*(D327-Kartta!$K$1)</f>
        <v>55.34163878874057</v>
      </c>
      <c r="G327">
        <v>171.33</v>
      </c>
      <c r="H327">
        <v>152.91</v>
      </c>
      <c r="I327">
        <v>18.42</v>
      </c>
      <c r="J327">
        <v>18.36</v>
      </c>
      <c r="K327">
        <v>17.3</v>
      </c>
      <c r="L327">
        <v>3.72</v>
      </c>
      <c r="M327">
        <v>0.44</v>
      </c>
      <c r="N327">
        <v>42.26</v>
      </c>
      <c r="O327">
        <v>150.12</v>
      </c>
      <c r="P327">
        <v>1</v>
      </c>
      <c r="Q327" t="s">
        <v>0</v>
      </c>
      <c r="R327">
        <f t="shared" si="5"/>
        <v>9</v>
      </c>
    </row>
    <row r="328" spans="1:18" ht="12.75">
      <c r="A328">
        <v>5</v>
      </c>
      <c r="B328">
        <v>4</v>
      </c>
      <c r="C328">
        <v>2515459.16</v>
      </c>
      <c r="D328">
        <v>6859683.01</v>
      </c>
      <c r="E328" s="4">
        <f>COS($K$2)*(C328-Kartta!$J$1)-SIN($K$2)*(D328-Kartta!$K$1)</f>
        <v>102.73906288790468</v>
      </c>
      <c r="F328" s="4">
        <f>SIN($K$2)*(C328-Kartta!$J$1)+COS($K$2)*(D328-Kartta!$K$1)</f>
        <v>59.629276843566956</v>
      </c>
      <c r="G328">
        <v>174.77</v>
      </c>
      <c r="H328">
        <v>152.19</v>
      </c>
      <c r="I328">
        <v>22.58</v>
      </c>
      <c r="J328">
        <v>22.36</v>
      </c>
      <c r="K328">
        <v>17.3</v>
      </c>
      <c r="L328">
        <v>3.73</v>
      </c>
      <c r="M328">
        <v>0.59</v>
      </c>
      <c r="N328">
        <v>39.79</v>
      </c>
      <c r="O328">
        <v>124.82</v>
      </c>
      <c r="P328">
        <v>1</v>
      </c>
      <c r="Q328" t="s">
        <v>0</v>
      </c>
      <c r="R328">
        <f t="shared" si="5"/>
        <v>10</v>
      </c>
    </row>
    <row r="329" spans="1:18" ht="12.75">
      <c r="A329">
        <v>5</v>
      </c>
      <c r="B329">
        <v>3</v>
      </c>
      <c r="C329">
        <v>2515465.35</v>
      </c>
      <c r="D329">
        <v>6859665.93</v>
      </c>
      <c r="E329" s="4">
        <f>COS($K$2)*(C329-Kartta!$J$1)-SIN($K$2)*(D329-Kartta!$K$1)</f>
        <v>99.55976013724471</v>
      </c>
      <c r="F329" s="4">
        <f>SIN($K$2)*(C329-Kartta!$J$1)+COS($K$2)*(D329-Kartta!$K$1)</f>
        <v>41.74256294689216</v>
      </c>
      <c r="G329">
        <v>176.68</v>
      </c>
      <c r="H329">
        <v>155.44</v>
      </c>
      <c r="I329">
        <v>21.24</v>
      </c>
      <c r="J329">
        <v>21.13</v>
      </c>
      <c r="K329">
        <v>21.9</v>
      </c>
      <c r="L329">
        <v>4.8</v>
      </c>
      <c r="M329">
        <v>0.5</v>
      </c>
      <c r="N329">
        <v>56.39</v>
      </c>
      <c r="O329">
        <v>133.74</v>
      </c>
      <c r="P329">
        <v>1</v>
      </c>
      <c r="Q329" t="s">
        <v>0</v>
      </c>
      <c r="R329">
        <f t="shared" si="5"/>
        <v>10</v>
      </c>
    </row>
    <row r="330" spans="1:18" ht="12.75">
      <c r="A330">
        <v>5</v>
      </c>
      <c r="B330">
        <v>3</v>
      </c>
      <c r="C330">
        <v>2515463.04</v>
      </c>
      <c r="D330">
        <v>6859662.23</v>
      </c>
      <c r="E330" s="4">
        <f>COS($K$2)*(C330-Kartta!$J$1)-SIN($K$2)*(D330-Kartta!$K$1)</f>
        <v>95.70924145482678</v>
      </c>
      <c r="F330" s="4">
        <f>SIN($K$2)*(C330-Kartta!$J$1)+COS($K$2)*(D330-Kartta!$K$1)</f>
        <v>39.69326895356291</v>
      </c>
      <c r="G330">
        <v>177.59</v>
      </c>
      <c r="H330">
        <v>155.81</v>
      </c>
      <c r="I330">
        <v>21.78</v>
      </c>
      <c r="J330">
        <v>21.77</v>
      </c>
      <c r="K330">
        <v>22.1</v>
      </c>
      <c r="L330">
        <v>4.73</v>
      </c>
      <c r="M330">
        <v>0.44</v>
      </c>
      <c r="N330">
        <v>57.91</v>
      </c>
      <c r="O330">
        <v>137.84</v>
      </c>
      <c r="P330">
        <v>1</v>
      </c>
      <c r="Q330" t="s">
        <v>0</v>
      </c>
      <c r="R330">
        <f t="shared" si="5"/>
        <v>10</v>
      </c>
    </row>
    <row r="331" spans="1:18" ht="12.75">
      <c r="A331">
        <v>5</v>
      </c>
      <c r="B331">
        <v>1</v>
      </c>
      <c r="C331">
        <v>2515458.67</v>
      </c>
      <c r="D331">
        <v>6859660.3</v>
      </c>
      <c r="E331" s="4">
        <f>COS($K$2)*(C331-Kartta!$J$1)-SIN($K$2)*(D331-Kartta!$K$1)</f>
        <v>90.95971043987535</v>
      </c>
      <c r="F331" s="4">
        <f>SIN($K$2)*(C331-Kartta!$J$1)+COS($K$2)*(D331-Kartta!$K$1)</f>
        <v>40.20683992376637</v>
      </c>
      <c r="G331">
        <v>176.9</v>
      </c>
      <c r="H331">
        <v>156.04</v>
      </c>
      <c r="I331">
        <v>20.86</v>
      </c>
      <c r="J331">
        <v>20.85</v>
      </c>
      <c r="K331">
        <v>26.3</v>
      </c>
      <c r="L331">
        <v>4.41</v>
      </c>
      <c r="M331">
        <v>0.41</v>
      </c>
      <c r="N331">
        <v>57.12</v>
      </c>
      <c r="O331">
        <v>142.53</v>
      </c>
      <c r="P331">
        <v>1</v>
      </c>
      <c r="Q331" t="s">
        <v>0</v>
      </c>
      <c r="R331">
        <f t="shared" si="5"/>
        <v>9</v>
      </c>
    </row>
    <row r="332" spans="1:18" ht="12.75">
      <c r="A332">
        <v>5</v>
      </c>
      <c r="B332">
        <v>1</v>
      </c>
      <c r="C332">
        <v>2515468.31</v>
      </c>
      <c r="D332">
        <v>6859661.89</v>
      </c>
      <c r="E332" s="4">
        <f>COS($K$2)*(C332-Kartta!$J$1)-SIN($K$2)*(D332-Kartta!$K$1)</f>
        <v>100.10319533239576</v>
      </c>
      <c r="F332" s="4">
        <f>SIN($K$2)*(C332-Kartta!$J$1)+COS($K$2)*(D332-Kartta!$K$1)</f>
        <v>36.76382031558939</v>
      </c>
      <c r="G332">
        <v>180.75</v>
      </c>
      <c r="H332">
        <v>155.88</v>
      </c>
      <c r="I332">
        <v>24.87</v>
      </c>
      <c r="J332">
        <v>24.84</v>
      </c>
      <c r="K332">
        <v>31.1</v>
      </c>
      <c r="L332">
        <v>4.89</v>
      </c>
      <c r="M332">
        <v>0.39</v>
      </c>
      <c r="N332">
        <v>61.39</v>
      </c>
      <c r="O332">
        <v>134.03</v>
      </c>
      <c r="P332">
        <v>1</v>
      </c>
      <c r="Q332" t="s">
        <v>0</v>
      </c>
      <c r="R332">
        <f t="shared" si="5"/>
        <v>10</v>
      </c>
    </row>
    <row r="333" spans="1:18" ht="12.75">
      <c r="A333">
        <v>5</v>
      </c>
      <c r="B333">
        <v>1</v>
      </c>
      <c r="C333">
        <v>2515467.49</v>
      </c>
      <c r="D333">
        <v>6859659.36</v>
      </c>
      <c r="E333" s="4">
        <f>COS($K$2)*(C333-Kartta!$J$1)-SIN($K$2)*(D333-Kartta!$K$1)</f>
        <v>98.12805450177297</v>
      </c>
      <c r="F333" s="4">
        <f>SIN($K$2)*(C333-Kartta!$J$1)+COS($K$2)*(D333-Kartta!$K$1)</f>
        <v>34.98277604451166</v>
      </c>
      <c r="G333">
        <v>180.24</v>
      </c>
      <c r="H333">
        <v>156.33</v>
      </c>
      <c r="I333">
        <v>23.9</v>
      </c>
      <c r="J333">
        <v>23.79</v>
      </c>
      <c r="K333">
        <v>31</v>
      </c>
      <c r="L333">
        <v>5.09</v>
      </c>
      <c r="M333">
        <v>0.32</v>
      </c>
      <c r="N333">
        <v>62.87</v>
      </c>
      <c r="O333">
        <v>136.07</v>
      </c>
      <c r="P333">
        <v>1</v>
      </c>
      <c r="Q333" t="s">
        <v>0</v>
      </c>
      <c r="R333">
        <f t="shared" si="5"/>
        <v>10</v>
      </c>
    </row>
    <row r="334" spans="1:18" ht="12.75">
      <c r="A334">
        <v>5</v>
      </c>
      <c r="B334">
        <v>3</v>
      </c>
      <c r="C334">
        <v>2515476.28</v>
      </c>
      <c r="D334">
        <v>6859658.54</v>
      </c>
      <c r="E334" s="4">
        <f>COS($K$2)*(C334-Kartta!$J$1)-SIN($K$2)*(D334-Kartta!$K$1)</f>
        <v>105.33041780051818</v>
      </c>
      <c r="F334" s="4">
        <f>SIN($K$2)*(C334-Kartta!$J$1)+COS($K$2)*(D334-Kartta!$K$1)</f>
        <v>29.877635213364535</v>
      </c>
      <c r="G334">
        <v>179.64</v>
      </c>
      <c r="H334">
        <v>155.12</v>
      </c>
      <c r="I334">
        <v>24.52</v>
      </c>
      <c r="J334">
        <v>24.46</v>
      </c>
      <c r="K334">
        <v>24.4</v>
      </c>
      <c r="L334">
        <v>4.89</v>
      </c>
      <c r="M334">
        <v>0.44</v>
      </c>
      <c r="N334">
        <v>69.16</v>
      </c>
      <c r="O334">
        <v>130.69</v>
      </c>
      <c r="P334">
        <v>1</v>
      </c>
      <c r="Q334" t="s">
        <v>0</v>
      </c>
      <c r="R334">
        <f t="shared" si="5"/>
        <v>11</v>
      </c>
    </row>
    <row r="335" spans="1:18" ht="12.75">
      <c r="A335">
        <v>5</v>
      </c>
      <c r="B335">
        <v>3</v>
      </c>
      <c r="C335">
        <v>2515463.76</v>
      </c>
      <c r="D335">
        <v>6859655.97</v>
      </c>
      <c r="E335" s="4">
        <f>COS($K$2)*(C335-Kartta!$J$1)-SIN($K$2)*(D335-Kartta!$K$1)</f>
        <v>93.20277974497185</v>
      </c>
      <c r="F335" s="4">
        <f>SIN($K$2)*(C335-Kartta!$J$1)+COS($K$2)*(D335-Kartta!$K$1)</f>
        <v>33.911949925389735</v>
      </c>
      <c r="G335">
        <v>177.28</v>
      </c>
      <c r="H335">
        <v>156.44</v>
      </c>
      <c r="I335">
        <v>20.84</v>
      </c>
      <c r="J335">
        <v>20.8</v>
      </c>
      <c r="K335">
        <v>20.5</v>
      </c>
      <c r="L335">
        <v>4.36</v>
      </c>
      <c r="M335">
        <v>0.48</v>
      </c>
      <c r="N335">
        <v>63.49</v>
      </c>
      <c r="O335">
        <v>140.61</v>
      </c>
      <c r="P335">
        <v>1</v>
      </c>
      <c r="Q335" t="s">
        <v>0</v>
      </c>
      <c r="R335">
        <f t="shared" si="5"/>
        <v>9</v>
      </c>
    </row>
    <row r="336" spans="1:18" ht="12.75">
      <c r="A336">
        <v>5</v>
      </c>
      <c r="B336">
        <v>3</v>
      </c>
      <c r="C336">
        <v>2515456.98</v>
      </c>
      <c r="D336">
        <v>6859665.33</v>
      </c>
      <c r="E336" s="4">
        <f>COS($K$2)*(C336-Kartta!$J$1)-SIN($K$2)*(D336-Kartta!$K$1)</f>
        <v>92.01112750765843</v>
      </c>
      <c r="F336" s="4">
        <f>SIN($K$2)*(C336-Kartta!$J$1)+COS($K$2)*(D336-Kartta!$K$1)</f>
        <v>45.407947705</v>
      </c>
      <c r="G336">
        <v>175.29</v>
      </c>
      <c r="H336">
        <v>154.28</v>
      </c>
      <c r="I336">
        <v>21.01</v>
      </c>
      <c r="J336">
        <v>20.91</v>
      </c>
      <c r="K336">
        <v>21.5</v>
      </c>
      <c r="L336">
        <v>4.7</v>
      </c>
      <c r="M336">
        <v>0.52</v>
      </c>
      <c r="N336">
        <v>51.95</v>
      </c>
      <c r="O336">
        <v>141.28</v>
      </c>
      <c r="P336">
        <v>1</v>
      </c>
      <c r="Q336" t="s">
        <v>0</v>
      </c>
      <c r="R336">
        <f t="shared" si="5"/>
        <v>9</v>
      </c>
    </row>
    <row r="337" spans="1:18" ht="12.75">
      <c r="A337">
        <v>5</v>
      </c>
      <c r="B337">
        <v>2</v>
      </c>
      <c r="C337">
        <v>2515452.52</v>
      </c>
      <c r="D337">
        <v>6859654.68</v>
      </c>
      <c r="E337" s="4">
        <f>COS($K$2)*(C337-Kartta!$J$1)-SIN($K$2)*(D337-Kartta!$K$1)</f>
        <v>82.82365420662583</v>
      </c>
      <c r="F337" s="4">
        <f>SIN($K$2)*(C337-Kartta!$J$1)+COS($K$2)*(D337-Kartta!$K$1)</f>
        <v>38.41477715435447</v>
      </c>
      <c r="G337">
        <v>177.71</v>
      </c>
      <c r="H337">
        <v>155.42</v>
      </c>
      <c r="I337">
        <v>22.29</v>
      </c>
      <c r="J337">
        <v>21.82</v>
      </c>
      <c r="K337">
        <v>25.3</v>
      </c>
      <c r="L337">
        <v>3.79</v>
      </c>
      <c r="M337">
        <v>0.36</v>
      </c>
      <c r="N337">
        <v>59.34</v>
      </c>
      <c r="O337">
        <v>150.44</v>
      </c>
      <c r="P337">
        <v>1</v>
      </c>
      <c r="Q337" t="s">
        <v>0</v>
      </c>
      <c r="R337">
        <f t="shared" si="5"/>
        <v>8</v>
      </c>
    </row>
    <row r="338" spans="1:18" ht="12.75">
      <c r="A338">
        <v>5</v>
      </c>
      <c r="B338">
        <v>2</v>
      </c>
      <c r="C338">
        <v>2515455.87</v>
      </c>
      <c r="D338">
        <v>6859654.26</v>
      </c>
      <c r="E338" s="4">
        <f>COS($K$2)*(C338-Kartta!$J$1)-SIN($K$2)*(D338-Kartta!$K$1)</f>
        <v>85.5148393094216</v>
      </c>
      <c r="F338" s="4">
        <f>SIN($K$2)*(C338-Kartta!$J$1)+COS($K$2)*(D338-Kartta!$K$1)</f>
        <v>36.37604648478296</v>
      </c>
      <c r="G338">
        <v>178.42</v>
      </c>
      <c r="H338">
        <v>155.63</v>
      </c>
      <c r="I338">
        <v>22.8</v>
      </c>
      <c r="J338">
        <v>22.71</v>
      </c>
      <c r="K338">
        <v>26.5</v>
      </c>
      <c r="L338">
        <v>4.06</v>
      </c>
      <c r="M338">
        <v>0.38</v>
      </c>
      <c r="N338">
        <v>61.11</v>
      </c>
      <c r="O338">
        <v>147.71</v>
      </c>
      <c r="P338">
        <v>1</v>
      </c>
      <c r="Q338" t="s">
        <v>0</v>
      </c>
      <c r="R338">
        <f t="shared" si="5"/>
        <v>9</v>
      </c>
    </row>
    <row r="339" spans="1:18" ht="12.75">
      <c r="A339">
        <v>5</v>
      </c>
      <c r="B339">
        <v>1</v>
      </c>
      <c r="C339">
        <v>2515449.88</v>
      </c>
      <c r="D339">
        <v>6859656.71</v>
      </c>
      <c r="E339" s="4">
        <f>COS($K$2)*(C339-Kartta!$J$1)-SIN($K$2)*(D339-Kartta!$K$1)</f>
        <v>81.55234714065239</v>
      </c>
      <c r="F339" s="4">
        <f>SIN($K$2)*(C339-Kartta!$J$1)+COS($K$2)*(D339-Kartta!$K$1)</f>
        <v>41.492808724327915</v>
      </c>
      <c r="G339">
        <v>176.17</v>
      </c>
      <c r="H339">
        <v>155.1</v>
      </c>
      <c r="I339">
        <v>21.07</v>
      </c>
      <c r="J339">
        <v>20.97</v>
      </c>
      <c r="K339">
        <v>24.4</v>
      </c>
      <c r="L339">
        <v>3.79</v>
      </c>
      <c r="M339">
        <v>0.43</v>
      </c>
      <c r="N339">
        <v>56.46</v>
      </c>
      <c r="O339">
        <v>152.1</v>
      </c>
      <c r="P339">
        <v>1</v>
      </c>
      <c r="Q339" t="s">
        <v>0</v>
      </c>
      <c r="R339">
        <f t="shared" si="5"/>
        <v>8</v>
      </c>
    </row>
    <row r="340" spans="1:18" ht="12.75">
      <c r="A340">
        <v>5</v>
      </c>
      <c r="B340">
        <v>1</v>
      </c>
      <c r="C340">
        <v>2515450.91</v>
      </c>
      <c r="D340">
        <v>6859663.81</v>
      </c>
      <c r="E340" s="4">
        <f>COS($K$2)*(C340-Kartta!$J$1)-SIN($K$2)*(D340-Kartta!$K$1)</f>
        <v>85.99435330658991</v>
      </c>
      <c r="F340" s="4">
        <f>SIN($K$2)*(C340-Kartta!$J$1)+COS($K$2)*(D340-Kartta!$K$1)</f>
        <v>47.12658909074442</v>
      </c>
      <c r="G340">
        <v>170.77</v>
      </c>
      <c r="H340">
        <v>154.14</v>
      </c>
      <c r="I340">
        <v>16.62</v>
      </c>
      <c r="J340">
        <v>16.56</v>
      </c>
      <c r="K340">
        <v>20.2</v>
      </c>
      <c r="L340">
        <v>3.59</v>
      </c>
      <c r="M340">
        <v>0.33</v>
      </c>
      <c r="N340">
        <v>50.35</v>
      </c>
      <c r="O340">
        <v>148.06</v>
      </c>
      <c r="P340">
        <v>1</v>
      </c>
      <c r="Q340" t="s">
        <v>0</v>
      </c>
      <c r="R340">
        <f t="shared" si="5"/>
        <v>9</v>
      </c>
    </row>
    <row r="341" spans="1:18" ht="12.75">
      <c r="A341">
        <v>5</v>
      </c>
      <c r="B341">
        <v>1</v>
      </c>
      <c r="C341">
        <v>2515445.65</v>
      </c>
      <c r="D341">
        <v>6859663.59</v>
      </c>
      <c r="E341" s="4">
        <f>COS($K$2)*(C341-Kartta!$J$1)-SIN($K$2)*(D341-Kartta!$K$1)</f>
        <v>81.32905968260445</v>
      </c>
      <c r="F341" s="4">
        <f>SIN($K$2)*(C341-Kartta!$J$1)+COS($K$2)*(D341-Kartta!$K$1)</f>
        <v>49.56606350225874</v>
      </c>
      <c r="G341">
        <v>174.56</v>
      </c>
      <c r="H341">
        <v>154.38</v>
      </c>
      <c r="I341">
        <v>20.18</v>
      </c>
      <c r="J341">
        <v>19.77</v>
      </c>
      <c r="K341">
        <v>25.2</v>
      </c>
      <c r="L341">
        <v>4.25</v>
      </c>
      <c r="M341">
        <v>0.34</v>
      </c>
      <c r="N341">
        <v>48.53</v>
      </c>
      <c r="O341">
        <v>153.79</v>
      </c>
      <c r="P341">
        <v>1</v>
      </c>
      <c r="Q341" t="s">
        <v>0</v>
      </c>
      <c r="R341">
        <f t="shared" si="5"/>
        <v>8</v>
      </c>
    </row>
    <row r="342" spans="1:18" ht="12.75">
      <c r="A342">
        <v>5</v>
      </c>
      <c r="B342">
        <v>1</v>
      </c>
      <c r="C342">
        <v>2515446.99</v>
      </c>
      <c r="D342">
        <v>6859659.93</v>
      </c>
      <c r="E342" s="4">
        <f>COS($K$2)*(C342-Kartta!$J$1)-SIN($K$2)*(D342-Kartta!$K$1)</f>
        <v>80.65953372387533</v>
      </c>
      <c r="F342" s="4">
        <f>SIN($K$2)*(C342-Kartta!$J$1)+COS($K$2)*(D342-Kartta!$K$1)</f>
        <v>45.726410524120325</v>
      </c>
      <c r="G342">
        <v>174.31</v>
      </c>
      <c r="H342">
        <v>154.61</v>
      </c>
      <c r="I342">
        <v>19.7</v>
      </c>
      <c r="J342">
        <v>19.46</v>
      </c>
      <c r="K342">
        <v>23.9</v>
      </c>
      <c r="L342">
        <v>3.98</v>
      </c>
      <c r="M342">
        <v>0.42</v>
      </c>
      <c r="N342">
        <v>52.43</v>
      </c>
      <c r="O342">
        <v>153.76</v>
      </c>
      <c r="P342">
        <v>1</v>
      </c>
      <c r="Q342" t="s">
        <v>0</v>
      </c>
      <c r="R342">
        <f t="shared" si="5"/>
        <v>8</v>
      </c>
    </row>
    <row r="343" spans="1:18" ht="12.75">
      <c r="A343">
        <v>5</v>
      </c>
      <c r="B343">
        <v>1</v>
      </c>
      <c r="C343">
        <v>2515446.81</v>
      </c>
      <c r="D343">
        <v>6859654.43</v>
      </c>
      <c r="E343" s="4">
        <f>COS($K$2)*(C343-Kartta!$J$1)-SIN($K$2)*(D343-Kartta!$K$1)</f>
        <v>77.75364915104895</v>
      </c>
      <c r="F343" s="4">
        <f>SIN($K$2)*(C343-Kartta!$J$1)+COS($K$2)*(D343-Kartta!$K$1)</f>
        <v>41.053270803389736</v>
      </c>
      <c r="G343">
        <v>172.51</v>
      </c>
      <c r="H343">
        <v>155.04</v>
      </c>
      <c r="I343">
        <v>17.47</v>
      </c>
      <c r="J343">
        <v>16.58</v>
      </c>
      <c r="K343">
        <v>20</v>
      </c>
      <c r="L343">
        <v>3.33</v>
      </c>
      <c r="M343">
        <v>0.36</v>
      </c>
      <c r="N343">
        <v>57.58</v>
      </c>
      <c r="O343">
        <v>155.78</v>
      </c>
      <c r="P343">
        <v>1</v>
      </c>
      <c r="Q343" t="s">
        <v>0</v>
      </c>
      <c r="R343">
        <f t="shared" si="5"/>
        <v>8</v>
      </c>
    </row>
    <row r="344" spans="1:18" ht="12.75">
      <c r="A344">
        <v>5</v>
      </c>
      <c r="B344">
        <v>1</v>
      </c>
      <c r="C344">
        <v>2515443.34</v>
      </c>
      <c r="D344">
        <v>6859658.31</v>
      </c>
      <c r="E344" s="4">
        <f>COS($K$2)*(C344-Kartta!$J$1)-SIN($K$2)*(D344-Kartta!$K$1)</f>
        <v>76.68854099968362</v>
      </c>
      <c r="F344" s="4">
        <f>SIN($K$2)*(C344-Kartta!$J$1)+COS($K$2)*(D344-Kartta!$K$1)</f>
        <v>46.14844937007902</v>
      </c>
      <c r="G344">
        <v>174.38</v>
      </c>
      <c r="H344">
        <v>154.8</v>
      </c>
      <c r="I344">
        <v>19.58</v>
      </c>
      <c r="J344">
        <v>19.35</v>
      </c>
      <c r="K344">
        <v>23.8</v>
      </c>
      <c r="L344">
        <v>3.96</v>
      </c>
      <c r="M344">
        <v>0.32</v>
      </c>
      <c r="N344">
        <v>52.87</v>
      </c>
      <c r="O344">
        <v>158.08</v>
      </c>
      <c r="P344">
        <v>1</v>
      </c>
      <c r="Q344" t="s">
        <v>0</v>
      </c>
      <c r="R344">
        <f t="shared" si="5"/>
        <v>8</v>
      </c>
    </row>
    <row r="345" spans="1:18" ht="12.75">
      <c r="A345">
        <v>5</v>
      </c>
      <c r="B345">
        <v>1</v>
      </c>
      <c r="C345">
        <v>2515439.24</v>
      </c>
      <c r="D345">
        <v>6859656.74</v>
      </c>
      <c r="E345" s="4">
        <f>COS($K$2)*(C345-Kartta!$J$1)-SIN($K$2)*(D345-Kartta!$K$1)</f>
        <v>72.35283684480669</v>
      </c>
      <c r="F345" s="4">
        <f>SIN($K$2)*(C345-Kartta!$J$1)+COS($K$2)*(D345-Kartta!$K$1)</f>
        <v>46.838789486499635</v>
      </c>
      <c r="G345">
        <v>169.3</v>
      </c>
      <c r="H345">
        <v>154.66</v>
      </c>
      <c r="I345">
        <v>14.64</v>
      </c>
      <c r="J345">
        <v>14.65</v>
      </c>
      <c r="K345">
        <v>15.7</v>
      </c>
      <c r="L345">
        <v>2.65</v>
      </c>
      <c r="M345">
        <v>0.26</v>
      </c>
      <c r="N345">
        <v>53.48</v>
      </c>
      <c r="O345">
        <v>162.77</v>
      </c>
      <c r="P345">
        <v>1</v>
      </c>
      <c r="Q345" t="s">
        <v>0</v>
      </c>
      <c r="R345">
        <f t="shared" si="5"/>
        <v>7</v>
      </c>
    </row>
    <row r="346" spans="1:18" ht="12.75">
      <c r="A346">
        <v>5</v>
      </c>
      <c r="B346">
        <v>1</v>
      </c>
      <c r="C346">
        <v>2515437.78</v>
      </c>
      <c r="D346">
        <v>6859663.27</v>
      </c>
      <c r="E346" s="4">
        <f>COS($K$2)*(C346-Kartta!$J$1)-SIN($K$2)*(D346-Kartta!$K$1)</f>
        <v>74.35343975457513</v>
      </c>
      <c r="F346" s="4">
        <f>SIN($K$2)*(C346-Kartta!$J$1)+COS($K$2)*(D346-Kartta!$K$1)</f>
        <v>53.22393537284552</v>
      </c>
      <c r="G346">
        <v>164.44</v>
      </c>
      <c r="H346">
        <v>153.33</v>
      </c>
      <c r="I346">
        <v>11.11</v>
      </c>
      <c r="J346">
        <v>11.03</v>
      </c>
      <c r="K346">
        <v>12</v>
      </c>
      <c r="L346">
        <v>2.32</v>
      </c>
      <c r="M346">
        <v>0.29</v>
      </c>
      <c r="N346">
        <v>46.79</v>
      </c>
      <c r="O346">
        <v>163.03</v>
      </c>
      <c r="P346">
        <v>1</v>
      </c>
      <c r="Q346" t="s">
        <v>0</v>
      </c>
      <c r="R346">
        <f t="shared" si="5"/>
        <v>7</v>
      </c>
    </row>
    <row r="347" spans="1:18" ht="12.75">
      <c r="A347">
        <v>5</v>
      </c>
      <c r="B347">
        <v>1</v>
      </c>
      <c r="C347">
        <v>2515434.76</v>
      </c>
      <c r="D347">
        <v>6859662.07</v>
      </c>
      <c r="E347" s="4">
        <f>COS($K$2)*(C347-Kartta!$J$1)-SIN($K$2)*(D347-Kartta!$K$1)</f>
        <v>71.13804303550252</v>
      </c>
      <c r="F347" s="4">
        <f>SIN($K$2)*(C347-Kartta!$J$1)+COS($K$2)*(D347-Kartta!$K$1)</f>
        <v>53.69470488895874</v>
      </c>
      <c r="G347">
        <v>163.3</v>
      </c>
      <c r="H347">
        <v>152.88</v>
      </c>
      <c r="I347">
        <v>10.42</v>
      </c>
      <c r="J347">
        <v>10.39</v>
      </c>
      <c r="K347">
        <v>12</v>
      </c>
      <c r="L347">
        <v>2.52</v>
      </c>
      <c r="M347">
        <v>0.31</v>
      </c>
      <c r="N347">
        <v>47.53</v>
      </c>
      <c r="O347">
        <v>166.88</v>
      </c>
      <c r="P347">
        <v>1</v>
      </c>
      <c r="Q347" t="s">
        <v>0</v>
      </c>
      <c r="R347">
        <f t="shared" si="5"/>
        <v>7</v>
      </c>
    </row>
    <row r="348" spans="1:18" ht="12.75">
      <c r="A348">
        <v>5</v>
      </c>
      <c r="B348">
        <v>1</v>
      </c>
      <c r="C348">
        <v>2515429.29</v>
      </c>
      <c r="D348">
        <v>6859666.62</v>
      </c>
      <c r="E348" s="4">
        <f>COS($K$2)*(C348-Kartta!$J$1)-SIN($K$2)*(D348-Kartta!$K$1)</f>
        <v>68.67588407693435</v>
      </c>
      <c r="F348" s="4">
        <f>SIN($K$2)*(C348-Kartta!$J$1)+COS($K$2)*(D348-Kartta!$K$1)</f>
        <v>60.37012047588624</v>
      </c>
      <c r="G348">
        <v>167.55</v>
      </c>
      <c r="H348">
        <v>149.44</v>
      </c>
      <c r="I348">
        <v>18.11</v>
      </c>
      <c r="J348">
        <v>18.11</v>
      </c>
      <c r="K348">
        <v>23</v>
      </c>
      <c r="L348">
        <v>4.09</v>
      </c>
      <c r="M348">
        <v>0.29</v>
      </c>
      <c r="N348">
        <v>42.66</v>
      </c>
      <c r="O348">
        <v>173.49</v>
      </c>
      <c r="P348">
        <v>1</v>
      </c>
      <c r="Q348" t="s">
        <v>0</v>
      </c>
      <c r="R348">
        <f t="shared" si="5"/>
        <v>7</v>
      </c>
    </row>
    <row r="349" spans="1:18" ht="12.75">
      <c r="A349">
        <v>5</v>
      </c>
      <c r="B349">
        <v>1</v>
      </c>
      <c r="C349">
        <v>2515436.71</v>
      </c>
      <c r="D349">
        <v>6859657.51</v>
      </c>
      <c r="E349" s="4">
        <f>COS($K$2)*(C349-Kartta!$J$1)-SIN($K$2)*(D349-Kartta!$K$1)</f>
        <v>70.54679257278272</v>
      </c>
      <c r="F349" s="4">
        <f>SIN($K$2)*(C349-Kartta!$J$1)+COS($K$2)*(D349-Kartta!$K$1)</f>
        <v>48.7706290471569</v>
      </c>
      <c r="G349">
        <v>164.61</v>
      </c>
      <c r="H349">
        <v>154.29</v>
      </c>
      <c r="I349">
        <v>10.32</v>
      </c>
      <c r="J349">
        <v>10.07</v>
      </c>
      <c r="K349">
        <v>11.3</v>
      </c>
      <c r="L349">
        <v>2.28</v>
      </c>
      <c r="M349">
        <v>0.29</v>
      </c>
      <c r="N349">
        <v>52.3</v>
      </c>
      <c r="O349">
        <v>165.33</v>
      </c>
      <c r="P349">
        <v>1</v>
      </c>
      <c r="Q349" t="s">
        <v>0</v>
      </c>
      <c r="R349">
        <f t="shared" si="5"/>
        <v>7</v>
      </c>
    </row>
    <row r="350" spans="1:18" ht="12.75">
      <c r="A350">
        <v>5</v>
      </c>
      <c r="B350">
        <v>3</v>
      </c>
      <c r="C350">
        <v>2515465.19</v>
      </c>
      <c r="D350">
        <v>6859686.4</v>
      </c>
      <c r="E350" s="4">
        <f>COS($K$2)*(C350-Kartta!$J$1)-SIN($K$2)*(D350-Kartta!$K$1)</f>
        <v>109.65619607284543</v>
      </c>
      <c r="F350" s="4">
        <f>SIN($K$2)*(C350-Kartta!$J$1)+COS($K$2)*(D350-Kartta!$K$1)</f>
        <v>59.550102963014844</v>
      </c>
      <c r="G350">
        <v>174.9</v>
      </c>
      <c r="H350">
        <v>152.58</v>
      </c>
      <c r="I350">
        <v>22.32</v>
      </c>
      <c r="J350">
        <v>22.29</v>
      </c>
      <c r="K350">
        <v>22.1</v>
      </c>
      <c r="L350">
        <v>4.55</v>
      </c>
      <c r="M350">
        <v>0.59</v>
      </c>
      <c r="N350">
        <v>42.58</v>
      </c>
      <c r="O350">
        <v>116</v>
      </c>
      <c r="P350">
        <v>1</v>
      </c>
      <c r="Q350" t="s">
        <v>0</v>
      </c>
      <c r="R350">
        <f t="shared" si="5"/>
        <v>11</v>
      </c>
    </row>
    <row r="351" spans="1:18" ht="12.75">
      <c r="A351">
        <v>5</v>
      </c>
      <c r="B351">
        <v>3</v>
      </c>
      <c r="C351">
        <v>2515436.95</v>
      </c>
      <c r="D351">
        <v>6859673.91</v>
      </c>
      <c r="E351" s="4">
        <f>COS($K$2)*(C351-Kartta!$J$1)-SIN($K$2)*(D351-Kartta!$K$1)</f>
        <v>78.95463867007082</v>
      </c>
      <c r="F351" s="4">
        <f>SIN($K$2)*(C351-Kartta!$J$1)+COS($K$2)*(D351-Kartta!$K$1)</f>
        <v>62.85344566943256</v>
      </c>
      <c r="G351">
        <v>167.08</v>
      </c>
      <c r="H351">
        <v>150.1</v>
      </c>
      <c r="I351">
        <v>16.98</v>
      </c>
      <c r="J351">
        <v>16.95</v>
      </c>
      <c r="K351">
        <v>16.5</v>
      </c>
      <c r="L351">
        <v>3.79</v>
      </c>
      <c r="M351">
        <v>0.5</v>
      </c>
      <c r="N351">
        <v>36.19</v>
      </c>
      <c r="O351">
        <v>161.26</v>
      </c>
      <c r="P351">
        <v>1</v>
      </c>
      <c r="Q351" t="s">
        <v>0</v>
      </c>
      <c r="R351">
        <f t="shared" si="5"/>
        <v>8</v>
      </c>
    </row>
    <row r="352" spans="1:18" ht="12.75">
      <c r="A352">
        <v>5</v>
      </c>
      <c r="B352">
        <v>3</v>
      </c>
      <c r="C352">
        <v>2515434.77</v>
      </c>
      <c r="D352">
        <v>6859672.57</v>
      </c>
      <c r="E352" s="4">
        <f>COS($K$2)*(C352-Kartta!$J$1)-SIN($K$2)*(D352-Kartta!$K$1)</f>
        <v>76.39670328975006</v>
      </c>
      <c r="F352" s="4">
        <f>SIN($K$2)*(C352-Kartta!$J$1)+COS($K$2)*(D352-Kartta!$K$1)</f>
        <v>62.78297162857427</v>
      </c>
      <c r="G352">
        <v>166.52</v>
      </c>
      <c r="H352">
        <v>149.98</v>
      </c>
      <c r="I352">
        <v>16.54</v>
      </c>
      <c r="J352">
        <v>16.55</v>
      </c>
      <c r="K352">
        <v>16.7</v>
      </c>
      <c r="L352">
        <v>4.01</v>
      </c>
      <c r="M352">
        <v>0.42</v>
      </c>
      <c r="N352">
        <v>37.12</v>
      </c>
      <c r="O352">
        <v>164.99</v>
      </c>
      <c r="P352">
        <v>1</v>
      </c>
      <c r="Q352" t="s">
        <v>0</v>
      </c>
      <c r="R352">
        <f t="shared" si="5"/>
        <v>8</v>
      </c>
    </row>
    <row r="353" spans="1:18" ht="12.75">
      <c r="A353">
        <v>5</v>
      </c>
      <c r="B353">
        <v>3</v>
      </c>
      <c r="C353">
        <v>2515432.67</v>
      </c>
      <c r="D353">
        <v>6859671.19</v>
      </c>
      <c r="E353" s="4">
        <f>COS($K$2)*(C353-Kartta!$J$1)-SIN($K$2)*(D353-Kartta!$K$1)</f>
        <v>73.88804994177798</v>
      </c>
      <c r="F353" s="4">
        <f>SIN($K$2)*(C353-Kartta!$J$1)+COS($K$2)*(D353-Kartta!$K$1)</f>
        <v>62.63785657149511</v>
      </c>
      <c r="G353">
        <v>166.93</v>
      </c>
      <c r="H353">
        <v>149.83</v>
      </c>
      <c r="I353">
        <v>17.1</v>
      </c>
      <c r="J353">
        <v>17.12</v>
      </c>
      <c r="K353">
        <v>17.2</v>
      </c>
      <c r="L353">
        <v>4.06</v>
      </c>
      <c r="M353">
        <v>0.41</v>
      </c>
      <c r="N353">
        <v>38.24</v>
      </c>
      <c r="O353">
        <v>168.41</v>
      </c>
      <c r="P353">
        <v>1</v>
      </c>
      <c r="Q353" t="s">
        <v>0</v>
      </c>
      <c r="R353">
        <f t="shared" si="5"/>
        <v>7</v>
      </c>
    </row>
    <row r="354" spans="1:18" ht="12.75">
      <c r="A354">
        <v>5</v>
      </c>
      <c r="B354">
        <v>3</v>
      </c>
      <c r="C354">
        <v>2515436.11</v>
      </c>
      <c r="D354">
        <v>6859678.03</v>
      </c>
      <c r="E354" s="4">
        <f>COS($K$2)*(C354-Kartta!$J$1)-SIN($K$2)*(D354-Kartta!$K$1)</f>
        <v>80.28717733067354</v>
      </c>
      <c r="F354" s="4">
        <f>SIN($K$2)*(C354-Kartta!$J$1)+COS($K$2)*(D354-Kartta!$K$1)</f>
        <v>66.84147033327956</v>
      </c>
      <c r="G354">
        <v>164.37</v>
      </c>
      <c r="H354">
        <v>149.69</v>
      </c>
      <c r="I354">
        <v>14.68</v>
      </c>
      <c r="J354">
        <v>14.72</v>
      </c>
      <c r="K354">
        <v>13.9</v>
      </c>
      <c r="L354">
        <v>3.35</v>
      </c>
      <c r="M354">
        <v>0.44</v>
      </c>
      <c r="N354">
        <v>31.99</v>
      </c>
      <c r="O354">
        <v>161.17</v>
      </c>
      <c r="P354">
        <v>1</v>
      </c>
      <c r="Q354" t="s">
        <v>0</v>
      </c>
      <c r="R354">
        <f t="shared" si="5"/>
        <v>8</v>
      </c>
    </row>
    <row r="355" spans="1:18" ht="12.75">
      <c r="A355">
        <v>5</v>
      </c>
      <c r="B355">
        <v>3</v>
      </c>
      <c r="C355">
        <v>2515439.4</v>
      </c>
      <c r="D355">
        <v>6859678.16</v>
      </c>
      <c r="E355" s="4">
        <f>COS($K$2)*(C355-Kartta!$J$1)-SIN($K$2)*(D355-Kartta!$K$1)</f>
        <v>83.20140090910073</v>
      </c>
      <c r="F355" s="4">
        <f>SIN($K$2)*(C355-Kartta!$J$1)+COS($K$2)*(D355-Kartta!$K$1)</f>
        <v>65.30905363565611</v>
      </c>
      <c r="G355">
        <v>166.98</v>
      </c>
      <c r="H355">
        <v>150.1</v>
      </c>
      <c r="I355">
        <v>16.88</v>
      </c>
      <c r="J355">
        <v>16.81</v>
      </c>
      <c r="K355">
        <v>16.7</v>
      </c>
      <c r="L355">
        <v>3.91</v>
      </c>
      <c r="M355">
        <v>0.48</v>
      </c>
      <c r="N355">
        <v>32.72</v>
      </c>
      <c r="O355">
        <v>155.49</v>
      </c>
      <c r="P355">
        <v>1</v>
      </c>
      <c r="Q355" t="s">
        <v>0</v>
      </c>
      <c r="R355">
        <f t="shared" si="5"/>
        <v>8</v>
      </c>
    </row>
    <row r="356" spans="1:18" ht="12.75">
      <c r="A356">
        <v>5</v>
      </c>
      <c r="B356">
        <v>3</v>
      </c>
      <c r="C356">
        <v>2515445.42</v>
      </c>
      <c r="D356">
        <v>6859675.23</v>
      </c>
      <c r="E356" s="4">
        <f>COS($K$2)*(C356-Kartta!$J$1)-SIN($K$2)*(D356-Kartta!$K$1)</f>
        <v>86.94987384004818</v>
      </c>
      <c r="F356" s="4">
        <f>SIN($K$2)*(C356-Kartta!$J$1)+COS($K$2)*(D356-Kartta!$K$1)</f>
        <v>59.7615992028165</v>
      </c>
      <c r="G356">
        <v>170.75</v>
      </c>
      <c r="H356">
        <v>151.87</v>
      </c>
      <c r="I356">
        <v>18.89</v>
      </c>
      <c r="J356">
        <v>18.86</v>
      </c>
      <c r="K356">
        <v>18.5</v>
      </c>
      <c r="L356">
        <v>4.07</v>
      </c>
      <c r="M356">
        <v>0.48</v>
      </c>
      <c r="N356">
        <v>37.68</v>
      </c>
      <c r="O356">
        <v>148.14</v>
      </c>
      <c r="P356">
        <v>1</v>
      </c>
      <c r="Q356" t="s">
        <v>0</v>
      </c>
      <c r="R356">
        <f t="shared" si="5"/>
        <v>9</v>
      </c>
    </row>
    <row r="357" spans="1:18" ht="12.75">
      <c r="A357">
        <v>5</v>
      </c>
      <c r="B357">
        <v>1</v>
      </c>
      <c r="C357">
        <v>2515425.48</v>
      </c>
      <c r="D357">
        <v>6859662.38</v>
      </c>
      <c r="E357" s="4">
        <f>COS($K$2)*(C357-Kartta!$J$1)-SIN($K$2)*(D357-Kartta!$K$1)</f>
        <v>63.25632728835548</v>
      </c>
      <c r="F357" s="4">
        <f>SIN($K$2)*(C357-Kartta!$J$1)+COS($K$2)*(D357-Kartta!$K$1)</f>
        <v>58.60317276367459</v>
      </c>
      <c r="G357">
        <v>169.3</v>
      </c>
      <c r="H357">
        <v>149.63</v>
      </c>
      <c r="I357">
        <v>19.67</v>
      </c>
      <c r="J357">
        <v>19.51</v>
      </c>
      <c r="K357">
        <v>24.3</v>
      </c>
      <c r="L357">
        <v>4.1</v>
      </c>
      <c r="M357">
        <v>0.33</v>
      </c>
      <c r="N357">
        <v>47.05</v>
      </c>
      <c r="O357">
        <v>178.13</v>
      </c>
      <c r="P357">
        <v>1</v>
      </c>
      <c r="Q357" t="s">
        <v>0</v>
      </c>
      <c r="R357">
        <f t="shared" si="5"/>
        <v>6</v>
      </c>
    </row>
    <row r="358" spans="1:18" ht="12.75">
      <c r="A358">
        <v>5</v>
      </c>
      <c r="B358">
        <v>1</v>
      </c>
      <c r="C358">
        <v>2515428.84</v>
      </c>
      <c r="D358">
        <v>6859656.78</v>
      </c>
      <c r="E358" s="4">
        <f>COS($K$2)*(C358-Kartta!$J$1)-SIN($K$2)*(D358-Kartta!$K$1)</f>
        <v>63.366172645144545</v>
      </c>
      <c r="F358" s="4">
        <f>SIN($K$2)*(C358-Kartta!$J$1)+COS($K$2)*(D358-Kartta!$K$1)</f>
        <v>52.07343050286954</v>
      </c>
      <c r="G358">
        <v>170.8</v>
      </c>
      <c r="H358">
        <v>153.59</v>
      </c>
      <c r="I358">
        <v>17.21</v>
      </c>
      <c r="J358">
        <v>17.15</v>
      </c>
      <c r="K358">
        <v>21.3</v>
      </c>
      <c r="L358">
        <v>3.78</v>
      </c>
      <c r="M358">
        <v>0.36</v>
      </c>
      <c r="N358">
        <v>52.5</v>
      </c>
      <c r="O358">
        <v>173.98</v>
      </c>
      <c r="P358">
        <v>1</v>
      </c>
      <c r="Q358" t="s">
        <v>0</v>
      </c>
      <c r="R358">
        <f t="shared" si="5"/>
        <v>6</v>
      </c>
    </row>
    <row r="359" spans="1:18" ht="12.75">
      <c r="A359">
        <v>5</v>
      </c>
      <c r="B359">
        <v>1</v>
      </c>
      <c r="C359">
        <v>2515426.27</v>
      </c>
      <c r="D359">
        <v>6859654.65</v>
      </c>
      <c r="E359" s="4">
        <f>COS($K$2)*(C359-Kartta!$J$1)-SIN($K$2)*(D359-Kartta!$K$1)</f>
        <v>60.07548735761959</v>
      </c>
      <c r="F359" s="4">
        <f>SIN($K$2)*(C359-Kartta!$J$1)+COS($K$2)*(D359-Kartta!$K$1)</f>
        <v>51.51379639282166</v>
      </c>
      <c r="G359">
        <v>166.26</v>
      </c>
      <c r="H359">
        <v>153.03</v>
      </c>
      <c r="I359">
        <v>13.24</v>
      </c>
      <c r="J359">
        <v>13.15</v>
      </c>
      <c r="K359">
        <v>15.8</v>
      </c>
      <c r="L359">
        <v>3.05</v>
      </c>
      <c r="M359">
        <v>0.34</v>
      </c>
      <c r="N359">
        <v>54.71</v>
      </c>
      <c r="O359">
        <v>176.65</v>
      </c>
      <c r="P359">
        <v>1</v>
      </c>
      <c r="Q359" t="s">
        <v>0</v>
      </c>
      <c r="R359">
        <f t="shared" si="5"/>
        <v>6</v>
      </c>
    </row>
    <row r="360" spans="1:18" ht="12.75">
      <c r="A360">
        <v>5</v>
      </c>
      <c r="B360">
        <v>1</v>
      </c>
      <c r="C360">
        <v>2515434.02</v>
      </c>
      <c r="D360">
        <v>6859654.15</v>
      </c>
      <c r="E360" s="4">
        <f>COS($K$2)*(C360-Kartta!$J$1)-SIN($K$2)*(D360-Kartta!$K$1)</f>
        <v>66.53718423694899</v>
      </c>
      <c r="F360" s="4">
        <f>SIN($K$2)*(C360-Kartta!$J$1)+COS($K$2)*(D360-Kartta!$K$1)</f>
        <v>47.20578369092944</v>
      </c>
      <c r="G360">
        <v>171.41</v>
      </c>
      <c r="H360">
        <v>154.87</v>
      </c>
      <c r="I360">
        <v>16.54</v>
      </c>
      <c r="J360">
        <v>16.58</v>
      </c>
      <c r="K360">
        <v>20.5</v>
      </c>
      <c r="L360">
        <v>3.69</v>
      </c>
      <c r="M360">
        <v>0.27</v>
      </c>
      <c r="N360">
        <v>55.33</v>
      </c>
      <c r="O360">
        <v>168.59</v>
      </c>
      <c r="P360">
        <v>1</v>
      </c>
      <c r="Q360" t="s">
        <v>0</v>
      </c>
      <c r="R360">
        <f t="shared" si="5"/>
        <v>7</v>
      </c>
    </row>
    <row r="361" spans="1:18" ht="12.75">
      <c r="A361">
        <v>5</v>
      </c>
      <c r="B361">
        <v>3</v>
      </c>
      <c r="C361">
        <v>2515427.73</v>
      </c>
      <c r="D361">
        <v>6859652.7</v>
      </c>
      <c r="E361" s="4">
        <f>COS($K$2)*(C361-Kartta!$J$1)-SIN($K$2)*(D361-Kartta!$K$1)</f>
        <v>60.36488444701948</v>
      </c>
      <c r="F361" s="4">
        <f>SIN($K$2)*(C361-Kartta!$J$1)+COS($K$2)*(D361-Kartta!$K$1)</f>
        <v>49.095046855299316</v>
      </c>
      <c r="G361">
        <v>163.48</v>
      </c>
      <c r="H361">
        <v>153.85</v>
      </c>
      <c r="I361">
        <v>9.63</v>
      </c>
      <c r="J361">
        <v>9.63</v>
      </c>
      <c r="K361">
        <v>9.3</v>
      </c>
      <c r="L361">
        <v>2.82</v>
      </c>
      <c r="M361">
        <v>0.25</v>
      </c>
      <c r="N361">
        <v>56.6</v>
      </c>
      <c r="O361">
        <v>175.07</v>
      </c>
      <c r="P361">
        <v>1</v>
      </c>
      <c r="Q361" t="s">
        <v>0</v>
      </c>
      <c r="R361">
        <f t="shared" si="5"/>
        <v>6</v>
      </c>
    </row>
    <row r="362" spans="1:18" ht="12.75">
      <c r="A362">
        <v>5</v>
      </c>
      <c r="B362">
        <v>1</v>
      </c>
      <c r="C362">
        <v>2515431.23</v>
      </c>
      <c r="D362">
        <v>6859647.7</v>
      </c>
      <c r="E362" s="4">
        <f>COS($K$2)*(C362-Kartta!$J$1)-SIN($K$2)*(D362-Kartta!$K$1)</f>
        <v>60.89597336026502</v>
      </c>
      <c r="F362" s="4">
        <f>SIN($K$2)*(C362-Kartta!$J$1)+COS($K$2)*(D362-Kartta!$K$1)</f>
        <v>43.014919836377125</v>
      </c>
      <c r="G362">
        <v>169.29</v>
      </c>
      <c r="H362">
        <v>154.27</v>
      </c>
      <c r="I362">
        <v>15.02</v>
      </c>
      <c r="J362">
        <v>14.72</v>
      </c>
      <c r="K362">
        <v>18.7</v>
      </c>
      <c r="L362">
        <v>3.52</v>
      </c>
      <c r="M362">
        <v>0.31</v>
      </c>
      <c r="N362">
        <v>61.61</v>
      </c>
      <c r="O362">
        <v>171.69</v>
      </c>
      <c r="P362">
        <v>1</v>
      </c>
      <c r="Q362" t="s">
        <v>0</v>
      </c>
      <c r="R362">
        <f t="shared" si="5"/>
        <v>6</v>
      </c>
    </row>
    <row r="363" spans="1:18" ht="12.75">
      <c r="A363">
        <v>5</v>
      </c>
      <c r="B363">
        <v>1</v>
      </c>
      <c r="C363">
        <v>2515439.13</v>
      </c>
      <c r="D363">
        <v>6859642.75</v>
      </c>
      <c r="E363" s="4">
        <f>COS($K$2)*(C363-Kartta!$J$1)-SIN($K$2)*(D363-Kartta!$K$1)</f>
        <v>65.2625740499883</v>
      </c>
      <c r="F363" s="4">
        <f>SIN($K$2)*(C363-Kartta!$J$1)+COS($K$2)*(D363-Kartta!$K$1)</f>
        <v>34.77809408752941</v>
      </c>
      <c r="G363">
        <v>174.54</v>
      </c>
      <c r="H363">
        <v>154.73</v>
      </c>
      <c r="I363">
        <v>19.81</v>
      </c>
      <c r="J363">
        <v>19.3</v>
      </c>
      <c r="K363">
        <v>24.1</v>
      </c>
      <c r="L363">
        <v>4.02</v>
      </c>
      <c r="M363">
        <v>0.32</v>
      </c>
      <c r="N363">
        <v>67.26</v>
      </c>
      <c r="O363">
        <v>165.08</v>
      </c>
      <c r="P363">
        <v>1</v>
      </c>
      <c r="Q363" t="s">
        <v>0</v>
      </c>
      <c r="R363">
        <f t="shared" si="5"/>
        <v>7</v>
      </c>
    </row>
    <row r="364" spans="1:18" ht="12.75">
      <c r="A364">
        <v>5</v>
      </c>
      <c r="B364">
        <v>1</v>
      </c>
      <c r="C364">
        <v>2515439.38</v>
      </c>
      <c r="D364">
        <v>6859648.28</v>
      </c>
      <c r="E364" s="4">
        <f>COS($K$2)*(C364-Kartta!$J$1)-SIN($K$2)*(D364-Kartta!$K$1)</f>
        <v>68.24408040106479</v>
      </c>
      <c r="F364" s="4">
        <f>SIN($K$2)*(C364-Kartta!$J$1)+COS($K$2)*(D364-Kartta!$K$1)</f>
        <v>39.44221457068319</v>
      </c>
      <c r="G364">
        <v>161.12</v>
      </c>
      <c r="H364">
        <v>154.97</v>
      </c>
      <c r="I364">
        <v>6.15</v>
      </c>
      <c r="J364">
        <v>5.85</v>
      </c>
      <c r="K364">
        <v>5.3</v>
      </c>
      <c r="L364">
        <v>1.24</v>
      </c>
      <c r="M364">
        <v>0.23</v>
      </c>
      <c r="N364">
        <v>61.83</v>
      </c>
      <c r="O364">
        <v>164.1</v>
      </c>
      <c r="P364">
        <v>1</v>
      </c>
      <c r="Q364" t="s">
        <v>0</v>
      </c>
      <c r="R364">
        <f t="shared" si="5"/>
        <v>7</v>
      </c>
    </row>
    <row r="365" spans="1:18" ht="12.75">
      <c r="A365">
        <v>5</v>
      </c>
      <c r="B365">
        <v>1</v>
      </c>
      <c r="C365">
        <v>2515436</v>
      </c>
      <c r="D365">
        <v>6859649.7</v>
      </c>
      <c r="E365" s="4">
        <f>COS($K$2)*(C365-Kartta!$J$1)-SIN($K$2)*(D365-Kartta!$K$1)</f>
        <v>66.02691453633292</v>
      </c>
      <c r="F365" s="4">
        <f>SIN($K$2)*(C365-Kartta!$J$1)+COS($K$2)*(D365-Kartta!$K$1)</f>
        <v>42.36197064393669</v>
      </c>
      <c r="G365">
        <v>162.13</v>
      </c>
      <c r="H365">
        <v>155.4</v>
      </c>
      <c r="I365">
        <v>6.72</v>
      </c>
      <c r="J365">
        <v>6.6</v>
      </c>
      <c r="K365">
        <v>6.3</v>
      </c>
      <c r="L365">
        <v>1.44</v>
      </c>
      <c r="M365">
        <v>0.2</v>
      </c>
      <c r="N365">
        <v>59.96</v>
      </c>
      <c r="O365">
        <v>167.06</v>
      </c>
      <c r="P365">
        <v>1</v>
      </c>
      <c r="Q365" t="s">
        <v>0</v>
      </c>
      <c r="R365">
        <f t="shared" si="5"/>
        <v>7</v>
      </c>
    </row>
    <row r="366" spans="1:18" ht="12.75">
      <c r="A366">
        <v>5</v>
      </c>
      <c r="B366">
        <v>1</v>
      </c>
      <c r="C366">
        <v>2515433.83</v>
      </c>
      <c r="D366">
        <v>6859641.67</v>
      </c>
      <c r="E366" s="4">
        <f>COS($K$2)*(C366-Kartta!$J$1)-SIN($K$2)*(D366-Kartta!$K$1)</f>
        <v>60.13263941005483</v>
      </c>
      <c r="F366" s="4">
        <f>SIN($K$2)*(C366-Kartta!$J$1)+COS($K$2)*(D366-Kartta!$K$1)</f>
        <v>36.49278665128456</v>
      </c>
      <c r="G366">
        <v>167.67</v>
      </c>
      <c r="H366">
        <v>153.89</v>
      </c>
      <c r="I366">
        <v>13.78</v>
      </c>
      <c r="J366">
        <v>13.77</v>
      </c>
      <c r="K366">
        <v>14.4</v>
      </c>
      <c r="L366">
        <v>2.47</v>
      </c>
      <c r="M366">
        <v>0.27</v>
      </c>
      <c r="N366">
        <v>67.76</v>
      </c>
      <c r="O366">
        <v>169.65</v>
      </c>
      <c r="P366">
        <v>1</v>
      </c>
      <c r="Q366" t="s">
        <v>0</v>
      </c>
      <c r="R366">
        <f t="shared" si="5"/>
        <v>6</v>
      </c>
    </row>
    <row r="367" spans="1:18" ht="12.75">
      <c r="A367">
        <v>5</v>
      </c>
      <c r="B367">
        <v>1</v>
      </c>
      <c r="C367">
        <v>2515442.7</v>
      </c>
      <c r="D367">
        <v>6859639.73</v>
      </c>
      <c r="E367" s="4">
        <f>COS($K$2)*(C367-Kartta!$J$1)-SIN($K$2)*(D367-Kartta!$K$1)</f>
        <v>66.84428474198036</v>
      </c>
      <c r="F367" s="4">
        <f>SIN($K$2)*(C367-Kartta!$J$1)+COS($K$2)*(D367-Kartta!$K$1)</f>
        <v>30.37769736833854</v>
      </c>
      <c r="G367">
        <v>174.66</v>
      </c>
      <c r="H367">
        <v>154.46</v>
      </c>
      <c r="I367">
        <v>20.2</v>
      </c>
      <c r="J367">
        <v>20.22</v>
      </c>
      <c r="K367">
        <v>26.6</v>
      </c>
      <c r="L367">
        <v>4.71</v>
      </c>
      <c r="M367">
        <v>0.26</v>
      </c>
      <c r="N367">
        <v>70.83</v>
      </c>
      <c r="O367">
        <v>162.58</v>
      </c>
      <c r="P367">
        <v>1</v>
      </c>
      <c r="Q367" t="s">
        <v>0</v>
      </c>
      <c r="R367">
        <f t="shared" si="5"/>
        <v>7</v>
      </c>
    </row>
    <row r="368" spans="1:18" ht="12.75">
      <c r="A368">
        <v>5</v>
      </c>
      <c r="B368">
        <v>1</v>
      </c>
      <c r="C368">
        <v>2515439.75</v>
      </c>
      <c r="D368">
        <v>6859640.09</v>
      </c>
      <c r="E368" s="4">
        <f>COS($K$2)*(C368-Kartta!$J$1)-SIN($K$2)*(D368-Kartta!$K$1)</f>
        <v>64.46950980035693</v>
      </c>
      <c r="F368" s="4">
        <f>SIN($K$2)*(C368-Kartta!$J$1)+COS($K$2)*(D368-Kartta!$K$1)</f>
        <v>32.16446651327787</v>
      </c>
      <c r="G368">
        <v>173.9</v>
      </c>
      <c r="H368">
        <v>154.57</v>
      </c>
      <c r="I368">
        <v>19.33</v>
      </c>
      <c r="J368">
        <v>19.21</v>
      </c>
      <c r="K368">
        <v>23.6</v>
      </c>
      <c r="L368">
        <v>3.96</v>
      </c>
      <c r="M368">
        <v>0.3</v>
      </c>
      <c r="N368">
        <v>69.98</v>
      </c>
      <c r="O368">
        <v>164.9</v>
      </c>
      <c r="P368">
        <v>1</v>
      </c>
      <c r="Q368" t="s">
        <v>0</v>
      </c>
      <c r="R368">
        <f t="shared" si="5"/>
        <v>6</v>
      </c>
    </row>
    <row r="369" spans="1:18" ht="12.75">
      <c r="A369">
        <v>5</v>
      </c>
      <c r="B369">
        <v>1</v>
      </c>
      <c r="C369">
        <v>2515447.32</v>
      </c>
      <c r="D369">
        <v>6859647.71</v>
      </c>
      <c r="E369" s="4">
        <f>COS($K$2)*(C369-Kartta!$J$1)-SIN($K$2)*(D369-Kartta!$K$1)</f>
        <v>74.83532210691583</v>
      </c>
      <c r="F369" s="4">
        <f>SIN($K$2)*(C369-Kartta!$J$1)+COS($K$2)*(D369-Kartta!$K$1)</f>
        <v>34.97858009029591</v>
      </c>
      <c r="G369">
        <v>166.85</v>
      </c>
      <c r="H369">
        <v>155.52</v>
      </c>
      <c r="I369">
        <v>11.33</v>
      </c>
      <c r="J369">
        <v>10.68</v>
      </c>
      <c r="K369">
        <v>10.9</v>
      </c>
      <c r="L369">
        <v>1.92</v>
      </c>
      <c r="M369">
        <v>0.4</v>
      </c>
      <c r="N369">
        <v>64.16</v>
      </c>
      <c r="O369">
        <v>157.17</v>
      </c>
      <c r="P369">
        <v>1</v>
      </c>
      <c r="Q369" t="s">
        <v>0</v>
      </c>
      <c r="R369">
        <f t="shared" si="5"/>
        <v>7</v>
      </c>
    </row>
    <row r="370" spans="1:18" ht="12.75">
      <c r="A370">
        <v>5</v>
      </c>
      <c r="B370">
        <v>1</v>
      </c>
      <c r="C370">
        <v>2515452.35</v>
      </c>
      <c r="D370">
        <v>6859646.01</v>
      </c>
      <c r="E370" s="4">
        <f>COS($K$2)*(C370-Kartta!$J$1)-SIN($K$2)*(D370-Kartta!$K$1)</f>
        <v>78.34142988808426</v>
      </c>
      <c r="F370" s="4">
        <f>SIN($K$2)*(C370-Kartta!$J$1)+COS($K$2)*(D370-Kartta!$K$1)</f>
        <v>30.991336903570666</v>
      </c>
      <c r="G370">
        <v>176.55</v>
      </c>
      <c r="H370">
        <v>155.61</v>
      </c>
      <c r="I370">
        <v>20.94</v>
      </c>
      <c r="J370">
        <v>20.8</v>
      </c>
      <c r="K370">
        <v>26.4</v>
      </c>
      <c r="L370">
        <v>4.43</v>
      </c>
      <c r="M370">
        <v>0.33</v>
      </c>
      <c r="N370">
        <v>67.34</v>
      </c>
      <c r="O370">
        <v>153.47</v>
      </c>
      <c r="P370">
        <v>1</v>
      </c>
      <c r="Q370" t="s">
        <v>0</v>
      </c>
      <c r="R370">
        <f t="shared" si="5"/>
        <v>8</v>
      </c>
    </row>
    <row r="371" spans="1:18" ht="12.75">
      <c r="A371">
        <v>5</v>
      </c>
      <c r="B371">
        <v>1</v>
      </c>
      <c r="C371">
        <v>2515453.2</v>
      </c>
      <c r="D371">
        <v>6859638.46</v>
      </c>
      <c r="E371" s="4">
        <f>COS($K$2)*(C371-Kartta!$J$1)-SIN($K$2)*(D371-Kartta!$K$1)</f>
        <v>75.30255148147482</v>
      </c>
      <c r="F371" s="4">
        <f>SIN($K$2)*(C371-Kartta!$J$1)+COS($K$2)*(D371-Kartta!$K$1)</f>
        <v>24.0278451051129</v>
      </c>
      <c r="G371">
        <v>177.46</v>
      </c>
      <c r="H371">
        <v>155.46</v>
      </c>
      <c r="I371">
        <v>22</v>
      </c>
      <c r="J371">
        <v>21.98</v>
      </c>
      <c r="K371">
        <v>28.3</v>
      </c>
      <c r="L371">
        <v>4.76</v>
      </c>
      <c r="M371">
        <v>0.32</v>
      </c>
      <c r="N371">
        <v>74.75</v>
      </c>
      <c r="O371">
        <v>154.84</v>
      </c>
      <c r="P371">
        <v>1</v>
      </c>
      <c r="Q371" t="s">
        <v>0</v>
      </c>
      <c r="R371">
        <f t="shared" si="5"/>
        <v>8</v>
      </c>
    </row>
    <row r="372" spans="1:18" ht="12.75">
      <c r="A372">
        <v>5</v>
      </c>
      <c r="B372">
        <v>1</v>
      </c>
      <c r="C372">
        <v>2515449.98</v>
      </c>
      <c r="D372">
        <v>6859632.71</v>
      </c>
      <c r="E372" s="4">
        <f>COS($K$2)*(C372-Kartta!$J$1)-SIN($K$2)*(D372-Kartta!$K$1)</f>
        <v>69.63894968111148</v>
      </c>
      <c r="F372" s="4">
        <f>SIN($K$2)*(C372-Kartta!$J$1)+COS($K$2)*(D372-Kartta!$K$1)</f>
        <v>20.658199033454817</v>
      </c>
      <c r="G372">
        <v>175.69</v>
      </c>
      <c r="H372">
        <v>154.85</v>
      </c>
      <c r="I372">
        <v>20.83</v>
      </c>
      <c r="J372">
        <v>20.89</v>
      </c>
      <c r="K372">
        <v>25.6</v>
      </c>
      <c r="L372">
        <v>4.2</v>
      </c>
      <c r="M372">
        <v>0.32</v>
      </c>
      <c r="N372">
        <v>79.32</v>
      </c>
      <c r="O372">
        <v>158.37</v>
      </c>
      <c r="P372">
        <v>1</v>
      </c>
      <c r="Q372" t="s">
        <v>0</v>
      </c>
      <c r="R372">
        <f t="shared" si="5"/>
        <v>7</v>
      </c>
    </row>
    <row r="373" spans="1:18" ht="12.75">
      <c r="A373">
        <v>5</v>
      </c>
      <c r="B373">
        <v>1</v>
      </c>
      <c r="C373">
        <v>2515449.8</v>
      </c>
      <c r="D373">
        <v>6859630.86</v>
      </c>
      <c r="E373" s="4">
        <f>COS($K$2)*(C373-Kartta!$J$1)-SIN($K$2)*(D373-Kartta!$K$1)</f>
        <v>68.55806510847137</v>
      </c>
      <c r="F373" s="4">
        <f>SIN($K$2)*(C373-Kartta!$J$1)+COS($K$2)*(D373-Kartta!$K$1)</f>
        <v>19.146052036860045</v>
      </c>
      <c r="G373">
        <v>174.64</v>
      </c>
      <c r="H373">
        <v>154.8</v>
      </c>
      <c r="I373">
        <v>19.84</v>
      </c>
      <c r="J373">
        <v>19.85</v>
      </c>
      <c r="K373">
        <v>23.7</v>
      </c>
      <c r="L373">
        <v>3.89</v>
      </c>
      <c r="M373">
        <v>0.39</v>
      </c>
      <c r="N373">
        <v>81.06</v>
      </c>
      <c r="O373">
        <v>158.84</v>
      </c>
      <c r="P373">
        <v>1</v>
      </c>
      <c r="Q373" t="s">
        <v>0</v>
      </c>
      <c r="R373">
        <f t="shared" si="5"/>
        <v>7</v>
      </c>
    </row>
    <row r="374" spans="1:18" ht="12.75">
      <c r="A374">
        <v>5</v>
      </c>
      <c r="B374">
        <v>1</v>
      </c>
      <c r="C374">
        <v>2515441.7</v>
      </c>
      <c r="D374">
        <v>6859630.89</v>
      </c>
      <c r="E374" s="4">
        <f>COS($K$2)*(C374-Kartta!$J$1)-SIN($K$2)*(D374-Kartta!$K$1)</f>
        <v>61.558259337804756</v>
      </c>
      <c r="F374" s="4">
        <f>SIN($K$2)*(C374-Kartta!$J$1)+COS($K$2)*(D374-Kartta!$K$1)</f>
        <v>23.2220327982066</v>
      </c>
      <c r="G374">
        <v>173.47</v>
      </c>
      <c r="H374">
        <v>153.29</v>
      </c>
      <c r="I374">
        <v>20.18</v>
      </c>
      <c r="J374">
        <v>20.18</v>
      </c>
      <c r="K374">
        <v>23.1</v>
      </c>
      <c r="L374">
        <v>3.62</v>
      </c>
      <c r="M374">
        <v>0.36</v>
      </c>
      <c r="N374">
        <v>79.37</v>
      </c>
      <c r="O374">
        <v>164.5</v>
      </c>
      <c r="P374">
        <v>1</v>
      </c>
      <c r="Q374" t="s">
        <v>0</v>
      </c>
      <c r="R374">
        <f t="shared" si="5"/>
        <v>6</v>
      </c>
    </row>
    <row r="375" spans="1:18" ht="12.75">
      <c r="A375">
        <v>5</v>
      </c>
      <c r="B375">
        <v>3</v>
      </c>
      <c r="C375">
        <v>2515437.31</v>
      </c>
      <c r="D375">
        <v>6859629.04</v>
      </c>
      <c r="E375" s="4">
        <f>COS($K$2)*(C375-Kartta!$J$1)-SIN($K$2)*(D375-Kartta!$K$1)</f>
        <v>56.83140781526443</v>
      </c>
      <c r="F375" s="4">
        <f>SIN($K$2)*(C375-Kartta!$J$1)+COS($K$2)*(D375-Kartta!$K$1)</f>
        <v>23.814885801593203</v>
      </c>
      <c r="G375">
        <v>171.17</v>
      </c>
      <c r="H375">
        <v>152.38</v>
      </c>
      <c r="I375">
        <v>18.8</v>
      </c>
      <c r="J375">
        <v>18.79</v>
      </c>
      <c r="K375">
        <v>18</v>
      </c>
      <c r="L375">
        <v>3.9</v>
      </c>
      <c r="M375">
        <v>0.61</v>
      </c>
      <c r="N375">
        <v>80.64</v>
      </c>
      <c r="O375">
        <v>167.79</v>
      </c>
      <c r="P375">
        <v>1</v>
      </c>
      <c r="Q375" t="s">
        <v>0</v>
      </c>
      <c r="R375">
        <f t="shared" si="5"/>
        <v>6</v>
      </c>
    </row>
    <row r="376" spans="1:18" ht="12.75">
      <c r="A376">
        <v>5</v>
      </c>
      <c r="B376">
        <v>1</v>
      </c>
      <c r="C376">
        <v>2515433.68</v>
      </c>
      <c r="D376">
        <v>6859637.8</v>
      </c>
      <c r="E376" s="4">
        <f>COS($K$2)*(C376-Kartta!$J$1)-SIN($K$2)*(D376-Kartta!$K$1)</f>
        <v>58.067735599511934</v>
      </c>
      <c r="F376" s="4">
        <f>SIN($K$2)*(C376-Kartta!$J$1)+COS($K$2)*(D376-Kartta!$K$1)</f>
        <v>33.216268338495425</v>
      </c>
      <c r="G376">
        <v>170.4</v>
      </c>
      <c r="H376">
        <v>153.71</v>
      </c>
      <c r="I376">
        <v>16.69</v>
      </c>
      <c r="J376">
        <v>16.45</v>
      </c>
      <c r="K376">
        <v>18.6</v>
      </c>
      <c r="L376">
        <v>3.06</v>
      </c>
      <c r="M376">
        <v>0.41</v>
      </c>
      <c r="N376">
        <v>71.62</v>
      </c>
      <c r="O376">
        <v>169.98</v>
      </c>
      <c r="P376">
        <v>1</v>
      </c>
      <c r="Q376" t="s">
        <v>0</v>
      </c>
      <c r="R376">
        <f t="shared" si="5"/>
        <v>6</v>
      </c>
    </row>
    <row r="377" spans="1:18" ht="12.75">
      <c r="A377">
        <v>5</v>
      </c>
      <c r="B377">
        <v>3</v>
      </c>
      <c r="C377">
        <v>2515414.07</v>
      </c>
      <c r="D377">
        <v>6859656.59</v>
      </c>
      <c r="E377" s="4">
        <f>COS($K$2)*(C377-Kartta!$J$1)-SIN($K$2)*(D377-Kartta!$K$1)</f>
        <v>50.479977431027365</v>
      </c>
      <c r="F377" s="4">
        <f>SIN($K$2)*(C377-Kartta!$J$1)+COS($K$2)*(D377-Kartta!$K$1)</f>
        <v>59.29388567580493</v>
      </c>
      <c r="G377">
        <v>165.43</v>
      </c>
      <c r="H377">
        <v>148.16</v>
      </c>
      <c r="I377">
        <v>17.27</v>
      </c>
      <c r="J377">
        <v>17.21</v>
      </c>
      <c r="K377">
        <v>16.8</v>
      </c>
      <c r="L377">
        <v>3.83</v>
      </c>
      <c r="M377">
        <v>0.5</v>
      </c>
      <c r="N377">
        <v>54.84</v>
      </c>
      <c r="O377">
        <v>189.6</v>
      </c>
      <c r="P377">
        <v>1</v>
      </c>
      <c r="Q377" t="s">
        <v>0</v>
      </c>
      <c r="R377">
        <f t="shared" si="5"/>
        <v>5</v>
      </c>
    </row>
    <row r="378" spans="1:18" ht="12.75">
      <c r="A378">
        <v>5</v>
      </c>
      <c r="B378">
        <v>3</v>
      </c>
      <c r="C378">
        <v>2515416.58</v>
      </c>
      <c r="D378">
        <v>6859652.71</v>
      </c>
      <c r="E378" s="4">
        <f>COS($K$2)*(C378-Kartta!$J$1)-SIN($K$2)*(D378-Kartta!$K$1)</f>
        <v>50.71370119479188</v>
      </c>
      <c r="F378" s="4">
        <f>SIN($K$2)*(C378-Kartta!$J$1)+COS($K$2)*(D378-Kartta!$K$1)</f>
        <v>54.678707109097026</v>
      </c>
      <c r="G378">
        <v>167.19</v>
      </c>
      <c r="H378">
        <v>149.11</v>
      </c>
      <c r="I378">
        <v>18.08</v>
      </c>
      <c r="J378">
        <v>18.11</v>
      </c>
      <c r="K378">
        <v>16.8</v>
      </c>
      <c r="L378">
        <v>3.62</v>
      </c>
      <c r="M378">
        <v>0.49</v>
      </c>
      <c r="N378">
        <v>57.98</v>
      </c>
      <c r="O378">
        <v>186.15</v>
      </c>
      <c r="P378">
        <v>1</v>
      </c>
      <c r="Q378" t="s">
        <v>0</v>
      </c>
      <c r="R378">
        <f t="shared" si="5"/>
        <v>5</v>
      </c>
    </row>
    <row r="379" spans="1:18" ht="12.75">
      <c r="A379">
        <v>5</v>
      </c>
      <c r="B379">
        <v>3</v>
      </c>
      <c r="C379">
        <v>2515417.2</v>
      </c>
      <c r="D379">
        <v>6859649.95</v>
      </c>
      <c r="E379" s="4">
        <f>COS($K$2)*(C379-Kartta!$J$1)-SIN($K$2)*(D379-Kartta!$K$1)</f>
        <v>49.87063694534678</v>
      </c>
      <c r="F379" s="4">
        <f>SIN($K$2)*(C379-Kartta!$J$1)+COS($K$2)*(D379-Kartta!$K$1)</f>
        <v>51.978476994789666</v>
      </c>
      <c r="G379">
        <v>168.76</v>
      </c>
      <c r="H379">
        <v>149.43</v>
      </c>
      <c r="I379">
        <v>19.33</v>
      </c>
      <c r="J379">
        <v>19.31</v>
      </c>
      <c r="K379">
        <v>19.6</v>
      </c>
      <c r="L379">
        <v>4.39</v>
      </c>
      <c r="M379">
        <v>0.47</v>
      </c>
      <c r="N379">
        <v>60.55</v>
      </c>
      <c r="O379">
        <v>185.01</v>
      </c>
      <c r="P379">
        <v>1</v>
      </c>
      <c r="Q379" t="s">
        <v>0</v>
      </c>
      <c r="R379">
        <f t="shared" si="5"/>
        <v>5</v>
      </c>
    </row>
    <row r="380" spans="1:18" ht="12.75">
      <c r="A380">
        <v>5</v>
      </c>
      <c r="B380">
        <v>3</v>
      </c>
      <c r="C380">
        <v>2515415.07</v>
      </c>
      <c r="D380">
        <v>6859645.52</v>
      </c>
      <c r="E380" s="4">
        <f>COS($K$2)*(C380-Kartta!$J$1)-SIN($K$2)*(D380-Kartta!$K$1)</f>
        <v>45.81100283466279</v>
      </c>
      <c r="F380" s="4">
        <f>SIN($K$2)*(C380-Kartta!$J$1)+COS($K$2)*(D380-Kartta!$K$1)</f>
        <v>49.2069844556531</v>
      </c>
      <c r="G380">
        <v>171.21</v>
      </c>
      <c r="H380">
        <v>148.72</v>
      </c>
      <c r="I380">
        <v>22.49</v>
      </c>
      <c r="J380">
        <v>22.49</v>
      </c>
      <c r="K380">
        <v>23.4</v>
      </c>
      <c r="L380">
        <v>5.05</v>
      </c>
      <c r="M380">
        <v>0.53</v>
      </c>
      <c r="N380">
        <v>65.32</v>
      </c>
      <c r="O380">
        <v>186.06</v>
      </c>
      <c r="P380">
        <v>1</v>
      </c>
      <c r="Q380" t="s">
        <v>0</v>
      </c>
      <c r="R380">
        <f t="shared" si="5"/>
        <v>5</v>
      </c>
    </row>
    <row r="381" spans="1:18" ht="12.75">
      <c r="A381">
        <v>5</v>
      </c>
      <c r="B381">
        <v>3</v>
      </c>
      <c r="C381">
        <v>2515416.8</v>
      </c>
      <c r="D381">
        <v>6859644.17</v>
      </c>
      <c r="E381" s="4">
        <f>COS($K$2)*(C381-Kartta!$J$1)-SIN($K$2)*(D381-Kartta!$K$1)</f>
        <v>46.63422678338</v>
      </c>
      <c r="F381" s="4">
        <f>SIN($K$2)*(C381-Kartta!$J$1)+COS($K$2)*(D381-Kartta!$K$1)</f>
        <v>47.17285016087604</v>
      </c>
      <c r="G381">
        <v>170.63</v>
      </c>
      <c r="H381">
        <v>148.85</v>
      </c>
      <c r="I381">
        <v>21.78</v>
      </c>
      <c r="J381">
        <v>21.69</v>
      </c>
      <c r="K381">
        <v>22.2</v>
      </c>
      <c r="L381">
        <v>4.75</v>
      </c>
      <c r="M381">
        <v>0.57</v>
      </c>
      <c r="N381">
        <v>66.3</v>
      </c>
      <c r="O381">
        <v>184.35</v>
      </c>
      <c r="P381">
        <v>1</v>
      </c>
      <c r="Q381" t="s">
        <v>0</v>
      </c>
      <c r="R381">
        <f t="shared" si="5"/>
        <v>5</v>
      </c>
    </row>
    <row r="382" spans="1:18" ht="12.75">
      <c r="A382">
        <v>5</v>
      </c>
      <c r="B382">
        <v>3</v>
      </c>
      <c r="C382">
        <v>2515410.79</v>
      </c>
      <c r="D382">
        <v>6859648.58</v>
      </c>
      <c r="E382" s="4">
        <f>COS($K$2)*(C382-Kartta!$J$1)-SIN($K$2)*(D382-Kartta!$K$1)</f>
        <v>43.634414106903606</v>
      </c>
      <c r="F382" s="4">
        <f>SIN($K$2)*(C382-Kartta!$J$1)+COS($K$2)*(D382-Kartta!$K$1)</f>
        <v>53.9970221915827</v>
      </c>
      <c r="G382">
        <v>163.59</v>
      </c>
      <c r="H382">
        <v>147.91</v>
      </c>
      <c r="I382">
        <v>15.68</v>
      </c>
      <c r="J382">
        <v>15.64</v>
      </c>
      <c r="K382">
        <v>13.9</v>
      </c>
      <c r="L382">
        <v>3.06</v>
      </c>
      <c r="M382">
        <v>0.49</v>
      </c>
      <c r="N382">
        <v>63.45</v>
      </c>
      <c r="O382">
        <v>190.44</v>
      </c>
      <c r="P382">
        <v>1</v>
      </c>
      <c r="Q382" t="s">
        <v>0</v>
      </c>
      <c r="R382">
        <f t="shared" si="5"/>
        <v>4</v>
      </c>
    </row>
    <row r="383" spans="1:18" ht="12.75">
      <c r="A383">
        <v>5</v>
      </c>
      <c r="B383">
        <v>2</v>
      </c>
      <c r="C383">
        <v>2515411.22</v>
      </c>
      <c r="D383">
        <v>6859641.13</v>
      </c>
      <c r="E383" s="4">
        <f>COS($K$2)*(C383-Kartta!$J$1)-SIN($K$2)*(D383-Kartta!$K$1)</f>
        <v>40.28180503058296</v>
      </c>
      <c r="F383" s="4">
        <f>SIN($K$2)*(C383-Kartta!$J$1)+COS($K$2)*(D383-Kartta!$K$1)</f>
        <v>47.33013293314351</v>
      </c>
      <c r="G383">
        <v>168.13</v>
      </c>
      <c r="H383">
        <v>148.04</v>
      </c>
      <c r="I383">
        <v>20.09</v>
      </c>
      <c r="J383">
        <v>19.82</v>
      </c>
      <c r="K383">
        <v>22.7</v>
      </c>
      <c r="L383">
        <v>3.57</v>
      </c>
      <c r="M383">
        <v>0.42</v>
      </c>
      <c r="N383">
        <v>70.5</v>
      </c>
      <c r="O383">
        <v>188.34</v>
      </c>
      <c r="P383">
        <v>1</v>
      </c>
      <c r="Q383" t="s">
        <v>0</v>
      </c>
      <c r="R383">
        <f t="shared" si="5"/>
        <v>4</v>
      </c>
    </row>
    <row r="384" spans="1:18" ht="12.75">
      <c r="A384">
        <v>5</v>
      </c>
      <c r="B384">
        <v>3</v>
      </c>
      <c r="C384">
        <v>2515406.95</v>
      </c>
      <c r="D384">
        <v>6859645.83</v>
      </c>
      <c r="E384" s="4">
        <f>COS($K$2)*(C384-Kartta!$J$1)-SIN($K$2)*(D384-Kartta!$K$1)</f>
        <v>38.93387655650041</v>
      </c>
      <c r="F384" s="4">
        <f>SIN($K$2)*(C384-Kartta!$J$1)+COS($K$2)*(D384-Kartta!$K$1)</f>
        <v>53.53545233110099</v>
      </c>
      <c r="G384">
        <v>161.31</v>
      </c>
      <c r="H384">
        <v>147.02</v>
      </c>
      <c r="I384">
        <v>14.29</v>
      </c>
      <c r="J384">
        <v>14.26</v>
      </c>
      <c r="K384">
        <v>13.7</v>
      </c>
      <c r="L384">
        <v>3.4</v>
      </c>
      <c r="M384">
        <v>0.3</v>
      </c>
      <c r="N384">
        <v>67.26</v>
      </c>
      <c r="O384">
        <v>192.89</v>
      </c>
      <c r="P384">
        <v>1</v>
      </c>
      <c r="Q384" t="s">
        <v>0</v>
      </c>
      <c r="R384">
        <f t="shared" si="5"/>
        <v>4</v>
      </c>
    </row>
    <row r="385" spans="1:18" ht="12.75">
      <c r="A385">
        <v>5</v>
      </c>
      <c r="B385">
        <v>3</v>
      </c>
      <c r="C385">
        <v>2515404.59</v>
      </c>
      <c r="D385">
        <v>6859637.41</v>
      </c>
      <c r="E385" s="4">
        <f>COS($K$2)*(C385-Kartta!$J$1)-SIN($K$2)*(D385-Kartta!$K$1)</f>
        <v>32.680056603316025</v>
      </c>
      <c r="F385" s="4">
        <f>SIN($K$2)*(C385-Kartta!$J$1)+COS($K$2)*(D385-Kartta!$K$1)</f>
        <v>47.42351843146818</v>
      </c>
      <c r="G385">
        <v>161.23</v>
      </c>
      <c r="H385">
        <v>147.44</v>
      </c>
      <c r="I385">
        <v>13.79</v>
      </c>
      <c r="J385">
        <v>13.7</v>
      </c>
      <c r="K385">
        <v>13.4</v>
      </c>
      <c r="L385">
        <v>3.4</v>
      </c>
      <c r="M385">
        <v>0.4</v>
      </c>
      <c r="N385">
        <v>75.99</v>
      </c>
      <c r="O385">
        <v>192.46</v>
      </c>
      <c r="P385">
        <v>1</v>
      </c>
      <c r="Q385" t="s">
        <v>0</v>
      </c>
      <c r="R385">
        <f t="shared" si="5"/>
        <v>3</v>
      </c>
    </row>
    <row r="386" spans="1:18" ht="12.75">
      <c r="A386">
        <v>5</v>
      </c>
      <c r="B386">
        <v>3</v>
      </c>
      <c r="C386">
        <v>2515408.08</v>
      </c>
      <c r="D386">
        <v>6859637.66</v>
      </c>
      <c r="E386" s="4">
        <f>COS($K$2)*(C386-Kartta!$J$1)-SIN($K$2)*(D386-Kartta!$K$1)</f>
        <v>35.82748526271729</v>
      </c>
      <c r="F386" s="4">
        <f>SIN($K$2)*(C386-Kartta!$J$1)+COS($K$2)*(D386-Kartta!$K$1)</f>
        <v>45.89502478230253</v>
      </c>
      <c r="G386">
        <v>160.93</v>
      </c>
      <c r="H386">
        <v>147.71</v>
      </c>
      <c r="I386">
        <v>13.22</v>
      </c>
      <c r="J386">
        <v>13.21</v>
      </c>
      <c r="K386">
        <v>12.7</v>
      </c>
      <c r="L386">
        <v>3.26</v>
      </c>
      <c r="M386">
        <v>0.35</v>
      </c>
      <c r="N386">
        <v>74.69</v>
      </c>
      <c r="O386">
        <v>189.99</v>
      </c>
      <c r="P386">
        <v>1</v>
      </c>
      <c r="Q386" t="s">
        <v>0</v>
      </c>
      <c r="R386">
        <f t="shared" si="5"/>
        <v>4</v>
      </c>
    </row>
    <row r="387" spans="1:18" ht="12.75">
      <c r="A387">
        <v>5</v>
      </c>
      <c r="B387">
        <v>3</v>
      </c>
      <c r="C387">
        <v>2515404.34</v>
      </c>
      <c r="D387">
        <v>6859632.48</v>
      </c>
      <c r="E387" s="4">
        <f>COS($K$2)*(C387-Kartta!$J$1)-SIN($K$2)*(D387-Kartta!$K$1)</f>
        <v>29.998550252518932</v>
      </c>
      <c r="F387" s="4">
        <f>SIN($K$2)*(C387-Kartta!$J$1)+COS($K$2)*(D387-Kartta!$K$1)</f>
        <v>43.27901319106899</v>
      </c>
      <c r="G387">
        <v>161.75</v>
      </c>
      <c r="H387">
        <v>147.35</v>
      </c>
      <c r="I387">
        <v>14.4</v>
      </c>
      <c r="J387">
        <v>14.26</v>
      </c>
      <c r="K387">
        <v>14.4</v>
      </c>
      <c r="L387">
        <v>3.65</v>
      </c>
      <c r="M387">
        <v>0.39</v>
      </c>
      <c r="N387">
        <v>80.75</v>
      </c>
      <c r="O387">
        <v>191.49</v>
      </c>
      <c r="P387">
        <v>1</v>
      </c>
      <c r="Q387" t="s">
        <v>0</v>
      </c>
      <c r="R387">
        <f t="shared" si="5"/>
        <v>3</v>
      </c>
    </row>
    <row r="388" spans="1:18" ht="12.75">
      <c r="A388">
        <v>5</v>
      </c>
      <c r="B388">
        <v>3</v>
      </c>
      <c r="C388">
        <v>2515408.74</v>
      </c>
      <c r="D388">
        <v>6859627.92</v>
      </c>
      <c r="E388" s="4">
        <f>COS($K$2)*(C388-Kartta!$J$1)-SIN($K$2)*(D388-Kartta!$K$1)</f>
        <v>31.52906202923231</v>
      </c>
      <c r="F388" s="4">
        <f>SIN($K$2)*(C388-Kartta!$J$1)+COS($K$2)*(D388-Kartta!$K$1)</f>
        <v>37.12993734917402</v>
      </c>
      <c r="G388">
        <v>162.96</v>
      </c>
      <c r="H388">
        <v>147.62</v>
      </c>
      <c r="I388">
        <v>15.34</v>
      </c>
      <c r="J388">
        <v>15.38</v>
      </c>
      <c r="K388">
        <v>14.5</v>
      </c>
      <c r="L388">
        <v>3.41</v>
      </c>
      <c r="M388">
        <v>0.44</v>
      </c>
      <c r="N388">
        <v>83.91</v>
      </c>
      <c r="O388">
        <v>187.67</v>
      </c>
      <c r="P388">
        <v>1</v>
      </c>
      <c r="Q388" t="s">
        <v>0</v>
      </c>
      <c r="R388">
        <f aca="true" t="shared" si="6" ref="R388:R433">ROUND(E388/10,0)</f>
        <v>3</v>
      </c>
    </row>
    <row r="389" spans="1:18" ht="12.75">
      <c r="A389">
        <v>5</v>
      </c>
      <c r="B389">
        <v>3</v>
      </c>
      <c r="C389">
        <v>2515412.16</v>
      </c>
      <c r="D389">
        <v>6859630.01</v>
      </c>
      <c r="E389" s="4">
        <f>COS($K$2)*(C389-Kartta!$J$1)-SIN($K$2)*(D389-Kartta!$K$1)</f>
        <v>35.53586891003606</v>
      </c>
      <c r="F389" s="4">
        <f>SIN($K$2)*(C389-Kartta!$J$1)+COS($K$2)*(D389-Kartta!$K$1)</f>
        <v>37.2299304429917</v>
      </c>
      <c r="G389">
        <v>164.95</v>
      </c>
      <c r="H389">
        <v>147.63</v>
      </c>
      <c r="I389">
        <v>17.33</v>
      </c>
      <c r="J389">
        <v>17.32</v>
      </c>
      <c r="K389">
        <v>17.2</v>
      </c>
      <c r="L389">
        <v>3.97</v>
      </c>
      <c r="M389">
        <v>0.39</v>
      </c>
      <c r="N389">
        <v>81.1</v>
      </c>
      <c r="O389">
        <v>185.69</v>
      </c>
      <c r="P389">
        <v>1</v>
      </c>
      <c r="Q389" t="s">
        <v>0</v>
      </c>
      <c r="R389">
        <f t="shared" si="6"/>
        <v>4</v>
      </c>
    </row>
    <row r="390" spans="1:18" ht="12.75">
      <c r="A390">
        <v>5</v>
      </c>
      <c r="B390">
        <v>3</v>
      </c>
      <c r="C390">
        <v>2515409.63</v>
      </c>
      <c r="D390">
        <v>6859632</v>
      </c>
      <c r="E390" s="4">
        <f>COS($K$2)*(C390-Kartta!$J$1)-SIN($K$2)*(D390-Kartta!$K$1)</f>
        <v>34.33982463834735</v>
      </c>
      <c r="F390" s="4">
        <f>SIN($K$2)*(C390-Kartta!$J$1)+COS($K$2)*(D390-Kartta!$K$1)</f>
        <v>40.21832099684669</v>
      </c>
      <c r="G390">
        <v>164.06</v>
      </c>
      <c r="H390">
        <v>147.64</v>
      </c>
      <c r="I390">
        <v>16.42</v>
      </c>
      <c r="J390">
        <v>16.41</v>
      </c>
      <c r="K390">
        <v>15</v>
      </c>
      <c r="L390">
        <v>3.31</v>
      </c>
      <c r="M390">
        <v>0.45</v>
      </c>
      <c r="N390">
        <v>79.74</v>
      </c>
      <c r="O390">
        <v>187.77</v>
      </c>
      <c r="P390">
        <v>1</v>
      </c>
      <c r="Q390" t="s">
        <v>0</v>
      </c>
      <c r="R390">
        <f t="shared" si="6"/>
        <v>3</v>
      </c>
    </row>
    <row r="391" spans="1:18" ht="12.75">
      <c r="A391">
        <v>5</v>
      </c>
      <c r="B391">
        <v>3</v>
      </c>
      <c r="C391">
        <v>2515420.24</v>
      </c>
      <c r="D391">
        <v>6859640.28</v>
      </c>
      <c r="E391" s="4">
        <f>COS($K$2)*(C391-Kartta!$J$1)-SIN($K$2)*(D391-Kartta!$K$1)</f>
        <v>47.66835417292099</v>
      </c>
      <c r="F391" s="4">
        <f>SIN($K$2)*(C391-Kartta!$J$1)+COS($K$2)*(D391-Kartta!$K$1)</f>
        <v>42.08401134024004</v>
      </c>
      <c r="G391">
        <v>169.11</v>
      </c>
      <c r="H391">
        <v>148.74</v>
      </c>
      <c r="I391">
        <v>20.37</v>
      </c>
      <c r="J391">
        <v>20.32</v>
      </c>
      <c r="K391">
        <v>21.2</v>
      </c>
      <c r="L391">
        <v>4.76</v>
      </c>
      <c r="M391">
        <v>0.42</v>
      </c>
      <c r="N391">
        <v>69.59</v>
      </c>
      <c r="O391">
        <v>180.96</v>
      </c>
      <c r="P391">
        <v>1</v>
      </c>
      <c r="Q391" t="s">
        <v>0</v>
      </c>
      <c r="R391">
        <f t="shared" si="6"/>
        <v>5</v>
      </c>
    </row>
    <row r="392" spans="1:18" ht="12.75">
      <c r="A392">
        <v>5</v>
      </c>
      <c r="B392">
        <v>3</v>
      </c>
      <c r="C392">
        <v>2515418.78</v>
      </c>
      <c r="D392">
        <v>6859637.97</v>
      </c>
      <c r="E392" s="4">
        <f>COS($K$2)*(C392-Kartta!$J$1)-SIN($K$2)*(D392-Kartta!$K$1)</f>
        <v>45.24895708276393</v>
      </c>
      <c r="F392" s="4">
        <f>SIN($K$2)*(C392-Kartta!$J$1)+COS($K$2)*(D392-Kartta!$K$1)</f>
        <v>40.813492657260525</v>
      </c>
      <c r="G392">
        <v>170.22</v>
      </c>
      <c r="H392">
        <v>148.09</v>
      </c>
      <c r="I392">
        <v>22.13</v>
      </c>
      <c r="J392">
        <v>22.21</v>
      </c>
      <c r="K392">
        <v>23</v>
      </c>
      <c r="L392">
        <v>4.97</v>
      </c>
      <c r="M392">
        <v>0.59</v>
      </c>
      <c r="N392">
        <v>72.08</v>
      </c>
      <c r="O392">
        <v>181.88</v>
      </c>
      <c r="P392">
        <v>1</v>
      </c>
      <c r="Q392" t="s">
        <v>0</v>
      </c>
      <c r="R392">
        <f t="shared" si="6"/>
        <v>5</v>
      </c>
    </row>
    <row r="393" spans="1:18" ht="12.75">
      <c r="A393">
        <v>5</v>
      </c>
      <c r="B393">
        <v>1</v>
      </c>
      <c r="C393">
        <v>2515416.05</v>
      </c>
      <c r="D393">
        <v>6859633.93</v>
      </c>
      <c r="E393" s="4">
        <f>COS($K$2)*(C393-Kartta!$J$1)-SIN($K$2)*(D393-Kartta!$K$1)</f>
        <v>40.86470773042991</v>
      </c>
      <c r="F393" s="4">
        <f>SIN($K$2)*(C393-Kartta!$J$1)+COS($K$2)*(D393-Kartta!$K$1)</f>
        <v>38.67975002592981</v>
      </c>
      <c r="G393">
        <v>167.57</v>
      </c>
      <c r="H393">
        <v>147.93</v>
      </c>
      <c r="I393">
        <v>19.64</v>
      </c>
      <c r="J393">
        <v>19.14</v>
      </c>
      <c r="K393">
        <v>25.1</v>
      </c>
      <c r="L393">
        <v>4.38</v>
      </c>
      <c r="M393">
        <v>0.35</v>
      </c>
      <c r="N393">
        <v>76.5</v>
      </c>
      <c r="O393">
        <v>183.46</v>
      </c>
      <c r="P393">
        <v>1</v>
      </c>
      <c r="Q393" t="s">
        <v>0</v>
      </c>
      <c r="R393">
        <f t="shared" si="6"/>
        <v>4</v>
      </c>
    </row>
    <row r="394" spans="1:18" ht="12.75">
      <c r="A394">
        <v>5</v>
      </c>
      <c r="B394">
        <v>3</v>
      </c>
      <c r="C394">
        <v>2515422.33</v>
      </c>
      <c r="D394">
        <v>6859629.71</v>
      </c>
      <c r="E394" s="4">
        <f>COS($K$2)*(C394-Kartta!$J$1)-SIN($K$2)*(D394-Kartta!$K$1)</f>
        <v>44.19334726655241</v>
      </c>
      <c r="F394" s="4">
        <f>SIN($K$2)*(C394-Kartta!$J$1)+COS($K$2)*(D394-Kartta!$K$1)</f>
        <v>31.88512282205493</v>
      </c>
      <c r="G394">
        <v>169.88</v>
      </c>
      <c r="H394">
        <v>147.91</v>
      </c>
      <c r="I394">
        <v>21.97</v>
      </c>
      <c r="J394">
        <v>21.88</v>
      </c>
      <c r="K394">
        <v>22.5</v>
      </c>
      <c r="L394">
        <v>4.82</v>
      </c>
      <c r="M394">
        <v>0.53</v>
      </c>
      <c r="N394">
        <v>79.87</v>
      </c>
      <c r="O394">
        <v>178.49</v>
      </c>
      <c r="P394">
        <v>1</v>
      </c>
      <c r="Q394" t="s">
        <v>0</v>
      </c>
      <c r="R394">
        <f t="shared" si="6"/>
        <v>4</v>
      </c>
    </row>
    <row r="395" spans="1:18" ht="12.75">
      <c r="A395">
        <v>5</v>
      </c>
      <c r="B395">
        <v>1</v>
      </c>
      <c r="C395">
        <v>2515418.87</v>
      </c>
      <c r="D395">
        <v>6859627.64</v>
      </c>
      <c r="E395" s="4">
        <f>COS($K$2)*(C395-Kartta!$J$1)-SIN($K$2)*(D395-Kartta!$K$1)</f>
        <v>40.1618993693415</v>
      </c>
      <c r="F395" s="4">
        <f>SIN($K$2)*(C395-Kartta!$J$1)+COS($K$2)*(D395-Kartta!$K$1)</f>
        <v>31.822450235944423</v>
      </c>
      <c r="G395">
        <v>167.3</v>
      </c>
      <c r="H395">
        <v>147.79</v>
      </c>
      <c r="I395">
        <v>19.51</v>
      </c>
      <c r="J395">
        <v>19.11</v>
      </c>
      <c r="K395">
        <v>24.2</v>
      </c>
      <c r="L395">
        <v>4.11</v>
      </c>
      <c r="M395">
        <v>0.43</v>
      </c>
      <c r="N395">
        <v>82.3</v>
      </c>
      <c r="O395">
        <v>180.77</v>
      </c>
      <c r="P395">
        <v>1</v>
      </c>
      <c r="Q395" t="s">
        <v>0</v>
      </c>
      <c r="R395">
        <f t="shared" si="6"/>
        <v>4</v>
      </c>
    </row>
    <row r="396" spans="1:18" ht="12.75">
      <c r="A396">
        <v>5</v>
      </c>
      <c r="B396">
        <v>1</v>
      </c>
      <c r="C396">
        <v>2515418.21</v>
      </c>
      <c r="D396">
        <v>6859630.29</v>
      </c>
      <c r="E396" s="4">
        <f>COS($K$2)*(C396-Kartta!$J$1)-SIN($K$2)*(D396-Kartta!$K$1)</f>
        <v>40.915322602900986</v>
      </c>
      <c r="F396" s="4">
        <f>SIN($K$2)*(C396-Kartta!$J$1)+COS($K$2)*(D396-Kartta!$K$1)</f>
        <v>34.44741755637031</v>
      </c>
      <c r="G396">
        <v>169.99</v>
      </c>
      <c r="H396">
        <v>147.88</v>
      </c>
      <c r="I396">
        <v>22.11</v>
      </c>
      <c r="J396">
        <v>22.14</v>
      </c>
      <c r="K396">
        <v>27.6</v>
      </c>
      <c r="L396">
        <v>4.51</v>
      </c>
      <c r="M396">
        <v>0.43</v>
      </c>
      <c r="N396">
        <v>79.76</v>
      </c>
      <c r="O396">
        <v>181.48</v>
      </c>
      <c r="P396">
        <v>1</v>
      </c>
      <c r="Q396" t="s">
        <v>0</v>
      </c>
      <c r="R396">
        <f t="shared" si="6"/>
        <v>4</v>
      </c>
    </row>
    <row r="397" spans="1:18" ht="12.75">
      <c r="A397">
        <v>5</v>
      </c>
      <c r="B397">
        <v>2</v>
      </c>
      <c r="C397">
        <v>2515422.59</v>
      </c>
      <c r="D397">
        <v>6859625.67</v>
      </c>
      <c r="E397" s="4">
        <f>COS($K$2)*(C397-Kartta!$J$1)-SIN($K$2)*(D397-Kartta!$K$1)</f>
        <v>42.39851387132417</v>
      </c>
      <c r="F397" s="4">
        <f>SIN($K$2)*(C397-Kartta!$J$1)+COS($K$2)*(D397-Kartta!$K$1)</f>
        <v>28.2563801908453</v>
      </c>
      <c r="G397">
        <v>167.51</v>
      </c>
      <c r="H397">
        <v>147.78</v>
      </c>
      <c r="I397">
        <v>19.73</v>
      </c>
      <c r="J397">
        <v>19.39</v>
      </c>
      <c r="K397">
        <v>22.5</v>
      </c>
      <c r="L397">
        <v>3.58</v>
      </c>
      <c r="M397">
        <v>0.38</v>
      </c>
      <c r="N397">
        <v>83.88</v>
      </c>
      <c r="O397">
        <v>178.07</v>
      </c>
      <c r="P397">
        <v>1</v>
      </c>
      <c r="Q397" t="s">
        <v>0</v>
      </c>
      <c r="R397">
        <f t="shared" si="6"/>
        <v>4</v>
      </c>
    </row>
    <row r="398" spans="1:18" ht="12.75">
      <c r="A398">
        <v>5</v>
      </c>
      <c r="B398">
        <v>2</v>
      </c>
      <c r="C398">
        <v>2515419.14</v>
      </c>
      <c r="D398">
        <v>6859620.99</v>
      </c>
      <c r="E398" s="4">
        <f>COS($K$2)*(C398-Kartta!$J$1)-SIN($K$2)*(D398-Kartta!$K$1)</f>
        <v>37.07072622865883</v>
      </c>
      <c r="F398" s="4">
        <f>SIN($K$2)*(C398-Kartta!$J$1)+COS($K$2)*(D398-Kartta!$K$1)</f>
        <v>25.92838130125252</v>
      </c>
      <c r="G398">
        <v>162.51</v>
      </c>
      <c r="H398">
        <v>147.58</v>
      </c>
      <c r="I398">
        <v>14.93</v>
      </c>
      <c r="J398">
        <v>14.72</v>
      </c>
      <c r="K398">
        <v>16.6</v>
      </c>
      <c r="L398">
        <v>2.96</v>
      </c>
      <c r="M398">
        <v>0.29</v>
      </c>
      <c r="N398">
        <v>88.87</v>
      </c>
      <c r="O398">
        <v>180.05</v>
      </c>
      <c r="P398">
        <v>1</v>
      </c>
      <c r="Q398" t="s">
        <v>0</v>
      </c>
      <c r="R398">
        <f t="shared" si="6"/>
        <v>4</v>
      </c>
    </row>
    <row r="399" spans="1:18" ht="12.75">
      <c r="A399">
        <v>5</v>
      </c>
      <c r="B399">
        <v>2</v>
      </c>
      <c r="C399">
        <v>2515424.24</v>
      </c>
      <c r="D399">
        <v>6859622.52</v>
      </c>
      <c r="E399" s="4">
        <f>COS($K$2)*(C399-Kartta!$J$1)-SIN($K$2)*(D399-Kartta!$K$1)</f>
        <v>42.25245578770485</v>
      </c>
      <c r="F399" s="4">
        <f>SIN($K$2)*(C399-Kartta!$J$1)+COS($K$2)*(D399-Kartta!$K$1)</f>
        <v>24.703400168415435</v>
      </c>
      <c r="G399">
        <v>166.71</v>
      </c>
      <c r="H399">
        <v>147.74</v>
      </c>
      <c r="I399">
        <v>18.98</v>
      </c>
      <c r="J399">
        <v>18.79</v>
      </c>
      <c r="K399">
        <v>21.9</v>
      </c>
      <c r="L399">
        <v>3.64</v>
      </c>
      <c r="M399">
        <v>0.32</v>
      </c>
      <c r="N399">
        <v>86.91</v>
      </c>
      <c r="O399">
        <v>176.82</v>
      </c>
      <c r="P399">
        <v>1</v>
      </c>
      <c r="Q399" t="s">
        <v>0</v>
      </c>
      <c r="R399">
        <f t="shared" si="6"/>
        <v>4</v>
      </c>
    </row>
    <row r="400" spans="1:18" ht="12.75">
      <c r="A400">
        <v>5</v>
      </c>
      <c r="B400">
        <v>4</v>
      </c>
      <c r="C400">
        <v>2515428.46</v>
      </c>
      <c r="D400">
        <v>6859628.06</v>
      </c>
      <c r="E400" s="4">
        <f>COS($K$2)*(C400-Kartta!$J$1)-SIN($K$2)*(D400-Kartta!$K$1)</f>
        <v>48.67708299146797</v>
      </c>
      <c r="F400" s="4">
        <f>SIN($K$2)*(C400-Kartta!$J$1)+COS($K$2)*(D400-Kartta!$K$1)</f>
        <v>27.39118090554387</v>
      </c>
      <c r="G400">
        <v>157.86</v>
      </c>
      <c r="H400">
        <v>148.6</v>
      </c>
      <c r="I400">
        <v>9.26</v>
      </c>
      <c r="J400">
        <v>9.23</v>
      </c>
      <c r="K400">
        <v>21.9</v>
      </c>
      <c r="L400">
        <v>3.98</v>
      </c>
      <c r="M400">
        <v>0.97</v>
      </c>
      <c r="N400">
        <v>81.22</v>
      </c>
      <c r="O400">
        <v>174.08</v>
      </c>
      <c r="P400">
        <v>1</v>
      </c>
      <c r="Q400" t="s">
        <v>0</v>
      </c>
      <c r="R400">
        <f t="shared" si="6"/>
        <v>5</v>
      </c>
    </row>
    <row r="401" spans="1:18" ht="12.75">
      <c r="A401">
        <v>5</v>
      </c>
      <c r="B401">
        <v>4</v>
      </c>
      <c r="C401">
        <v>2515417.65</v>
      </c>
      <c r="D401">
        <v>6859665.7</v>
      </c>
      <c r="E401" s="4">
        <f>COS($K$2)*(C401-Kartta!$J$1)-SIN($K$2)*(D401-Kartta!$K$1)</f>
        <v>58.13534837680781</v>
      </c>
      <c r="F401" s="4">
        <f>SIN($K$2)*(C401-Kartta!$J$1)+COS($K$2)*(D401-Kartta!$K$1)</f>
        <v>65.39337710453427</v>
      </c>
      <c r="G401">
        <v>159.12</v>
      </c>
      <c r="H401">
        <v>149.27</v>
      </c>
      <c r="I401">
        <v>9.84</v>
      </c>
      <c r="J401">
        <v>9.87</v>
      </c>
      <c r="K401">
        <v>21.9</v>
      </c>
      <c r="L401">
        <v>4.15</v>
      </c>
      <c r="M401">
        <v>1.05</v>
      </c>
      <c r="N401">
        <v>45.11</v>
      </c>
      <c r="O401">
        <v>188.44</v>
      </c>
      <c r="P401">
        <v>1</v>
      </c>
      <c r="Q401" t="s">
        <v>0</v>
      </c>
      <c r="R401">
        <f t="shared" si="6"/>
        <v>6</v>
      </c>
    </row>
    <row r="402" spans="1:18" ht="12.75">
      <c r="A402">
        <v>5</v>
      </c>
      <c r="B402">
        <v>3</v>
      </c>
      <c r="C402">
        <v>2515417.7</v>
      </c>
      <c r="D402">
        <v>6859635.36</v>
      </c>
      <c r="E402" s="4">
        <f>COS($K$2)*(C402-Kartta!$J$1)-SIN($K$2)*(D402-Kartta!$K$1)</f>
        <v>43.00864964731351</v>
      </c>
      <c r="F402" s="4">
        <f>SIN($K$2)*(C402-Kartta!$J$1)+COS($K$2)*(D402-Kartta!$K$1)</f>
        <v>39.09316635370375</v>
      </c>
      <c r="G402">
        <v>166.41</v>
      </c>
      <c r="H402">
        <v>147.9</v>
      </c>
      <c r="I402">
        <v>18.51</v>
      </c>
      <c r="J402">
        <v>18.56</v>
      </c>
      <c r="K402">
        <v>17.2</v>
      </c>
      <c r="L402">
        <v>3.64</v>
      </c>
      <c r="M402">
        <v>0.57</v>
      </c>
      <c r="N402">
        <v>74.82</v>
      </c>
      <c r="O402">
        <v>182.4</v>
      </c>
      <c r="P402">
        <v>1</v>
      </c>
      <c r="Q402" t="s">
        <v>0</v>
      </c>
      <c r="R402">
        <f t="shared" si="6"/>
        <v>4</v>
      </c>
    </row>
    <row r="403" spans="1:18" ht="12.75">
      <c r="A403">
        <v>5</v>
      </c>
      <c r="B403">
        <v>2</v>
      </c>
      <c r="C403">
        <v>2515421.09</v>
      </c>
      <c r="D403">
        <v>6859624.05</v>
      </c>
      <c r="E403" s="4">
        <f>COS($K$2)*(C403-Kartta!$J$1)-SIN($K$2)*(D403-Kartta!$K$1)</f>
        <v>40.28947576559163</v>
      </c>
      <c r="F403" s="4">
        <f>SIN($K$2)*(C403-Kartta!$J$1)+COS($K$2)*(D403-Kartta!$K$1)</f>
        <v>27.603419036617723</v>
      </c>
      <c r="G403">
        <v>165.05</v>
      </c>
      <c r="H403">
        <v>147.61</v>
      </c>
      <c r="I403">
        <v>17.44</v>
      </c>
      <c r="J403">
        <v>17.16</v>
      </c>
      <c r="K403">
        <v>18.9</v>
      </c>
      <c r="L403">
        <v>3.01</v>
      </c>
      <c r="M403">
        <v>0.33</v>
      </c>
      <c r="N403">
        <v>85.62</v>
      </c>
      <c r="O403">
        <v>178.99</v>
      </c>
      <c r="P403">
        <v>1</v>
      </c>
      <c r="Q403" t="s">
        <v>0</v>
      </c>
      <c r="R403">
        <f t="shared" si="6"/>
        <v>4</v>
      </c>
    </row>
    <row r="404" spans="1:18" ht="12.75">
      <c r="A404">
        <v>5</v>
      </c>
      <c r="B404">
        <v>2</v>
      </c>
      <c r="C404">
        <v>2515421.36</v>
      </c>
      <c r="D404">
        <v>6859617.14</v>
      </c>
      <c r="E404" s="4">
        <f>COS($K$2)*(C404-Kartta!$J$1)-SIN($K$2)*(D404-Kartta!$K$1)</f>
        <v>37.06830262455505</v>
      </c>
      <c r="F404" s="4">
        <f>SIN($K$2)*(C404-Kartta!$J$1)+COS($K$2)*(D404-Kartta!$K$1)</f>
        <v>21.48418349632889</v>
      </c>
      <c r="G404">
        <v>164.42</v>
      </c>
      <c r="H404">
        <v>147.41</v>
      </c>
      <c r="I404">
        <v>17.01</v>
      </c>
      <c r="J404">
        <v>16.87</v>
      </c>
      <c r="K404">
        <v>18.2</v>
      </c>
      <c r="L404">
        <v>2.89</v>
      </c>
      <c r="M404">
        <v>0.39</v>
      </c>
      <c r="N404">
        <v>92.48</v>
      </c>
      <c r="O404">
        <v>178.41</v>
      </c>
      <c r="P404">
        <v>1</v>
      </c>
      <c r="Q404" t="s">
        <v>0</v>
      </c>
      <c r="R404">
        <f t="shared" si="6"/>
        <v>4</v>
      </c>
    </row>
    <row r="405" spans="1:18" ht="12.75">
      <c r="A405">
        <v>5</v>
      </c>
      <c r="B405">
        <v>2</v>
      </c>
      <c r="C405">
        <v>2515424.54</v>
      </c>
      <c r="D405">
        <v>6859617.63</v>
      </c>
      <c r="E405" s="4">
        <f>COS($K$2)*(C405-Kartta!$J$1)-SIN($K$2)*(D405-Kartta!$K$1)</f>
        <v>40.0672634088465</v>
      </c>
      <c r="F405" s="4">
        <f>SIN($K$2)*(C405-Kartta!$J$1)+COS($K$2)*(D405-Kartta!$K$1)</f>
        <v>20.318535944293018</v>
      </c>
      <c r="G405">
        <v>165.59</v>
      </c>
      <c r="H405">
        <v>147.58</v>
      </c>
      <c r="I405">
        <v>18.01</v>
      </c>
      <c r="J405">
        <v>17.17</v>
      </c>
      <c r="K405">
        <v>19.5</v>
      </c>
      <c r="L405">
        <v>3.03</v>
      </c>
      <c r="M405">
        <v>0.45</v>
      </c>
      <c r="N405">
        <v>91.77</v>
      </c>
      <c r="O405">
        <v>176.46</v>
      </c>
      <c r="P405">
        <v>1</v>
      </c>
      <c r="Q405" t="s">
        <v>0</v>
      </c>
      <c r="R405">
        <f t="shared" si="6"/>
        <v>4</v>
      </c>
    </row>
    <row r="406" spans="1:18" ht="12.75">
      <c r="A406">
        <v>5</v>
      </c>
      <c r="B406">
        <v>2</v>
      </c>
      <c r="C406">
        <v>2515425.88</v>
      </c>
      <c r="D406">
        <v>6859620.25</v>
      </c>
      <c r="E406" s="4">
        <f>COS($K$2)*(C406-Kartta!$J$1)-SIN($K$2)*(D406-Kartta!$K$1)</f>
        <v>42.537737449844485</v>
      </c>
      <c r="F406" s="4">
        <f>SIN($K$2)*(C406-Kartta!$J$1)+COS($K$2)*(D406-Kartta!$K$1)</f>
        <v>21.91752250237954</v>
      </c>
      <c r="G406">
        <v>165.56</v>
      </c>
      <c r="H406">
        <v>147.77</v>
      </c>
      <c r="I406">
        <v>17.79</v>
      </c>
      <c r="J406">
        <v>17.61</v>
      </c>
      <c r="K406">
        <v>20.5</v>
      </c>
      <c r="L406">
        <v>3.53</v>
      </c>
      <c r="M406">
        <v>0.36</v>
      </c>
      <c r="N406">
        <v>89.09</v>
      </c>
      <c r="O406">
        <v>175.69</v>
      </c>
      <c r="P406">
        <v>1</v>
      </c>
      <c r="Q406" t="s">
        <v>0</v>
      </c>
      <c r="R406">
        <f t="shared" si="6"/>
        <v>4</v>
      </c>
    </row>
    <row r="407" spans="1:18" ht="12.75">
      <c r="A407">
        <v>5</v>
      </c>
      <c r="B407">
        <v>2</v>
      </c>
      <c r="C407">
        <v>2515426.44</v>
      </c>
      <c r="D407">
        <v>6859615.7</v>
      </c>
      <c r="E407" s="4">
        <f>COS($K$2)*(C407-Kartta!$J$1)-SIN($K$2)*(D407-Kartta!$K$1)</f>
        <v>40.7477116761053</v>
      </c>
      <c r="F407" s="4">
        <f>SIN($K$2)*(C407-Kartta!$J$1)+COS($K$2)*(D407-Kartta!$K$1)</f>
        <v>17.697106915293716</v>
      </c>
      <c r="G407">
        <v>166.21</v>
      </c>
      <c r="H407">
        <v>147.55</v>
      </c>
      <c r="I407">
        <v>18.66</v>
      </c>
      <c r="J407">
        <v>18.07</v>
      </c>
      <c r="K407">
        <v>20.8</v>
      </c>
      <c r="L407">
        <v>3.32</v>
      </c>
      <c r="M407">
        <v>0.45</v>
      </c>
      <c r="N407">
        <v>93.62</v>
      </c>
      <c r="O407">
        <v>175.24</v>
      </c>
      <c r="P407">
        <v>1</v>
      </c>
      <c r="Q407" t="s">
        <v>0</v>
      </c>
      <c r="R407">
        <f t="shared" si="6"/>
        <v>4</v>
      </c>
    </row>
    <row r="408" spans="1:18" ht="12.75">
      <c r="A408">
        <v>5</v>
      </c>
      <c r="B408">
        <v>3</v>
      </c>
      <c r="C408">
        <v>2515416.63</v>
      </c>
      <c r="D408">
        <v>6859616.65</v>
      </c>
      <c r="E408" s="4">
        <f>COS($K$2)*(C408-Kartta!$J$1)-SIN($K$2)*(D408-Kartta!$K$1)</f>
        <v>32.72700246502469</v>
      </c>
      <c r="F408" s="4">
        <f>SIN($K$2)*(C408-Kartta!$J$1)+COS($K$2)*(D408-Kartta!$K$1)</f>
        <v>23.42483104907818</v>
      </c>
      <c r="G408">
        <v>165.16</v>
      </c>
      <c r="H408">
        <v>147.46</v>
      </c>
      <c r="I408">
        <v>17.7</v>
      </c>
      <c r="J408">
        <v>17.69</v>
      </c>
      <c r="K408">
        <v>17.4</v>
      </c>
      <c r="L408">
        <v>3.95</v>
      </c>
      <c r="M408">
        <v>0.48</v>
      </c>
      <c r="N408">
        <v>93.49</v>
      </c>
      <c r="O408">
        <v>181.28</v>
      </c>
      <c r="P408">
        <v>1</v>
      </c>
      <c r="Q408" t="s">
        <v>0</v>
      </c>
      <c r="R408">
        <f t="shared" si="6"/>
        <v>3</v>
      </c>
    </row>
    <row r="409" spans="1:18" ht="12.75">
      <c r="A409">
        <v>5</v>
      </c>
      <c r="B409">
        <v>3</v>
      </c>
      <c r="C409">
        <v>2515408.8</v>
      </c>
      <c r="D409">
        <v>6859622.6</v>
      </c>
      <c r="E409" s="4">
        <f>COS($K$2)*(C409-Kartta!$J$1)-SIN($K$2)*(D409-Kartta!$K$1)</f>
        <v>28.921023552955482</v>
      </c>
      <c r="F409" s="4">
        <f>SIN($K$2)*(C409-Kartta!$J$1)+COS($K$2)*(D409-Kartta!$K$1)</f>
        <v>32.4926822009876</v>
      </c>
      <c r="G409">
        <v>165.98</v>
      </c>
      <c r="H409">
        <v>147.31</v>
      </c>
      <c r="I409">
        <v>18.66</v>
      </c>
      <c r="J409">
        <v>18.59</v>
      </c>
      <c r="K409">
        <v>18</v>
      </c>
      <c r="L409">
        <v>3.94</v>
      </c>
      <c r="M409">
        <v>0.53</v>
      </c>
      <c r="N409">
        <v>89.07</v>
      </c>
      <c r="O409">
        <v>186.79</v>
      </c>
      <c r="P409">
        <v>1</v>
      </c>
      <c r="Q409" t="s">
        <v>0</v>
      </c>
      <c r="R409">
        <f t="shared" si="6"/>
        <v>3</v>
      </c>
    </row>
    <row r="410" spans="1:18" ht="12.75">
      <c r="A410">
        <v>5</v>
      </c>
      <c r="B410">
        <v>3</v>
      </c>
      <c r="C410">
        <v>2515405.45</v>
      </c>
      <c r="D410">
        <v>6859623.87</v>
      </c>
      <c r="E410" s="4">
        <f>COS($K$2)*(C410-Kartta!$J$1)-SIN($K$2)*(D410-Kartta!$K$1)</f>
        <v>26.654838450842377</v>
      </c>
      <c r="F410" s="4">
        <f>SIN($K$2)*(C410-Kartta!$J$1)+COS($K$2)*(D410-Kartta!$K$1)</f>
        <v>35.26753446402698</v>
      </c>
      <c r="G410">
        <v>165.09</v>
      </c>
      <c r="H410">
        <v>147.11</v>
      </c>
      <c r="I410">
        <v>17.99</v>
      </c>
      <c r="J410">
        <v>17.98</v>
      </c>
      <c r="K410">
        <v>18.1</v>
      </c>
      <c r="L410">
        <v>4.18</v>
      </c>
      <c r="M410">
        <v>0.42</v>
      </c>
      <c r="N410">
        <v>88.67</v>
      </c>
      <c r="O410">
        <v>189.09</v>
      </c>
      <c r="P410">
        <v>1</v>
      </c>
      <c r="Q410" t="s">
        <v>0</v>
      </c>
      <c r="R410">
        <f t="shared" si="6"/>
        <v>3</v>
      </c>
    </row>
    <row r="411" spans="1:18" ht="12.75">
      <c r="A411">
        <v>5</v>
      </c>
      <c r="B411">
        <v>3</v>
      </c>
      <c r="C411">
        <v>2515402.65</v>
      </c>
      <c r="D411">
        <v>6859626.18</v>
      </c>
      <c r="E411" s="4">
        <f>COS($K$2)*(C411-Kartta!$J$1)-SIN($K$2)*(D411-Kartta!$K$1)</f>
        <v>25.38496731979909</v>
      </c>
      <c r="F411" s="4">
        <f>SIN($K$2)*(C411-Kartta!$J$1)+COS($K$2)*(D411-Kartta!$K$1)</f>
        <v>38.66805314655385</v>
      </c>
      <c r="G411">
        <v>167.13</v>
      </c>
      <c r="H411">
        <v>147.13</v>
      </c>
      <c r="I411">
        <v>20</v>
      </c>
      <c r="J411">
        <v>19.98</v>
      </c>
      <c r="K411">
        <v>19.9</v>
      </c>
      <c r="L411">
        <v>4.34</v>
      </c>
      <c r="M411">
        <v>0.47</v>
      </c>
      <c r="N411">
        <v>87.26</v>
      </c>
      <c r="O411">
        <v>191.27</v>
      </c>
      <c r="P411">
        <v>1</v>
      </c>
      <c r="Q411" t="s">
        <v>0</v>
      </c>
      <c r="R411">
        <f t="shared" si="6"/>
        <v>3</v>
      </c>
    </row>
    <row r="412" spans="1:18" ht="12.75">
      <c r="A412">
        <v>5</v>
      </c>
      <c r="B412">
        <v>3</v>
      </c>
      <c r="C412">
        <v>2515402.13</v>
      </c>
      <c r="D412">
        <v>6859629.02</v>
      </c>
      <c r="E412" s="4">
        <f>COS($K$2)*(C412-Kartta!$J$1)-SIN($K$2)*(D412-Kartta!$K$1)</f>
        <v>26.354634109740548</v>
      </c>
      <c r="F412" s="4">
        <f>SIN($K$2)*(C412-Kartta!$J$1)+COS($K$2)*(D412-Kartta!$K$1)</f>
        <v>41.38756529318192</v>
      </c>
      <c r="G412">
        <v>163.57</v>
      </c>
      <c r="H412">
        <v>147.06</v>
      </c>
      <c r="I412">
        <v>16.51</v>
      </c>
      <c r="J412">
        <v>16.38</v>
      </c>
      <c r="K412">
        <v>13.7</v>
      </c>
      <c r="L412">
        <v>2.76</v>
      </c>
      <c r="M412">
        <v>0.5</v>
      </c>
      <c r="N412">
        <v>84.73</v>
      </c>
      <c r="O412">
        <v>192.19</v>
      </c>
      <c r="P412">
        <v>1</v>
      </c>
      <c r="Q412" t="s">
        <v>0</v>
      </c>
      <c r="R412">
        <f t="shared" si="6"/>
        <v>3</v>
      </c>
    </row>
    <row r="413" spans="1:18" ht="12.75">
      <c r="A413">
        <v>5</v>
      </c>
      <c r="B413">
        <v>3</v>
      </c>
      <c r="C413">
        <v>2515400.1</v>
      </c>
      <c r="D413">
        <v>6859624.58</v>
      </c>
      <c r="E413" s="4">
        <f>COS($K$2)*(C413-Kartta!$J$1)-SIN($K$2)*(D413-Kartta!$K$1)</f>
        <v>22.376602540496346</v>
      </c>
      <c r="F413" s="4">
        <f>SIN($K$2)*(C413-Kartta!$J$1)+COS($K$2)*(D413-Kartta!$K$1)</f>
        <v>38.55741250072823</v>
      </c>
      <c r="G413">
        <v>165.93</v>
      </c>
      <c r="H413">
        <v>146.55</v>
      </c>
      <c r="I413">
        <v>19.38</v>
      </c>
      <c r="J413">
        <v>19.3</v>
      </c>
      <c r="K413">
        <v>20.5</v>
      </c>
      <c r="L413">
        <v>4.76</v>
      </c>
      <c r="M413">
        <v>0.44</v>
      </c>
      <c r="N413">
        <v>89.59</v>
      </c>
      <c r="O413">
        <v>192.51</v>
      </c>
      <c r="P413">
        <v>1</v>
      </c>
      <c r="Q413" t="s">
        <v>0</v>
      </c>
      <c r="R413">
        <f t="shared" si="6"/>
        <v>2</v>
      </c>
    </row>
    <row r="414" spans="1:18" ht="12.75">
      <c r="A414">
        <v>5</v>
      </c>
      <c r="B414">
        <v>3</v>
      </c>
      <c r="C414">
        <v>2515400.69</v>
      </c>
      <c r="D414">
        <v>6859620.27</v>
      </c>
      <c r="E414" s="4">
        <f>COS($K$2)*(C414-Kartta!$J$1)-SIN($K$2)*(D414-Kartta!$K$1)</f>
        <v>20.73255752833935</v>
      </c>
      <c r="F414" s="4">
        <f>SIN($K$2)*(C414-Kartta!$J$1)+COS($K$2)*(D414-Kartta!$K$1)</f>
        <v>34.529843010040146</v>
      </c>
      <c r="G414">
        <v>166.25</v>
      </c>
      <c r="H414">
        <v>146.67</v>
      </c>
      <c r="I414">
        <v>19.59</v>
      </c>
      <c r="J414">
        <v>19.5</v>
      </c>
      <c r="K414">
        <v>17.6</v>
      </c>
      <c r="L414">
        <v>3.52</v>
      </c>
      <c r="M414">
        <v>0.55</v>
      </c>
      <c r="N414">
        <v>93.49</v>
      </c>
      <c r="O414">
        <v>191.31</v>
      </c>
      <c r="P414">
        <v>1</v>
      </c>
      <c r="Q414" t="s">
        <v>0</v>
      </c>
      <c r="R414">
        <f t="shared" si="6"/>
        <v>2</v>
      </c>
    </row>
    <row r="415" spans="1:18" ht="12.75">
      <c r="A415">
        <v>5</v>
      </c>
      <c r="B415">
        <v>3</v>
      </c>
      <c r="C415">
        <v>2515400.93</v>
      </c>
      <c r="D415">
        <v>6859617.34</v>
      </c>
      <c r="E415" s="4">
        <f>COS($K$2)*(C415-Kartta!$J$1)-SIN($K$2)*(D415-Kartta!$K$1)</f>
        <v>19.475403625590197</v>
      </c>
      <c r="F415" s="4">
        <f>SIN($K$2)*(C415-Kartta!$J$1)+COS($K$2)*(D415-Kartta!$K$1)</f>
        <v>31.87238857709807</v>
      </c>
      <c r="G415">
        <v>166.29</v>
      </c>
      <c r="H415">
        <v>146.81</v>
      </c>
      <c r="I415">
        <v>19.47</v>
      </c>
      <c r="J415">
        <v>19.55</v>
      </c>
      <c r="K415">
        <v>19.8</v>
      </c>
      <c r="L415">
        <v>4.45</v>
      </c>
      <c r="M415">
        <v>0.5</v>
      </c>
      <c r="N415">
        <v>96.21</v>
      </c>
      <c r="O415">
        <v>190.64</v>
      </c>
      <c r="P415">
        <v>1</v>
      </c>
      <c r="Q415" t="s">
        <v>0</v>
      </c>
      <c r="R415">
        <f t="shared" si="6"/>
        <v>2</v>
      </c>
    </row>
    <row r="416" spans="1:18" ht="12.75">
      <c r="A416">
        <v>5</v>
      </c>
      <c r="B416">
        <v>3</v>
      </c>
      <c r="C416">
        <v>2515402.04</v>
      </c>
      <c r="D416">
        <v>6859614.97</v>
      </c>
      <c r="E416" s="4">
        <f>COS($K$2)*(C416-Kartta!$J$1)-SIN($K$2)*(D416-Kartta!$K$1)</f>
        <v>19.251691823622128</v>
      </c>
      <c r="F416" s="4">
        <f>SIN($K$2)*(C416-Kartta!$J$1)+COS($K$2)*(D416-Kartta!$K$1)</f>
        <v>29.264908370097363</v>
      </c>
      <c r="G416">
        <v>166.57</v>
      </c>
      <c r="H416">
        <v>146.71</v>
      </c>
      <c r="I416">
        <v>19.86</v>
      </c>
      <c r="J416">
        <v>19.82</v>
      </c>
      <c r="K416">
        <v>19.6</v>
      </c>
      <c r="L416">
        <v>4.25</v>
      </c>
      <c r="M416">
        <v>0.54</v>
      </c>
      <c r="N416">
        <v>98.17</v>
      </c>
      <c r="O416">
        <v>189.61</v>
      </c>
      <c r="P416">
        <v>1</v>
      </c>
      <c r="Q416" t="s">
        <v>0</v>
      </c>
      <c r="R416">
        <f t="shared" si="6"/>
        <v>2</v>
      </c>
    </row>
    <row r="417" spans="1:18" ht="12.75">
      <c r="A417">
        <v>5</v>
      </c>
      <c r="B417">
        <v>3</v>
      </c>
      <c r="C417">
        <v>2515404.33</v>
      </c>
      <c r="D417">
        <v>6859613.89</v>
      </c>
      <c r="E417" s="4">
        <f>COS($K$2)*(C417-Kartta!$J$1)-SIN($K$2)*(D417-Kartta!$K$1)</f>
        <v>20.6948899982835</v>
      </c>
      <c r="F417" s="4">
        <f>SIN($K$2)*(C417-Kartta!$J$1)+COS($K$2)*(D417-Kartta!$K$1)</f>
        <v>27.18460093392702</v>
      </c>
      <c r="G417">
        <v>164.97</v>
      </c>
      <c r="H417">
        <v>146.74</v>
      </c>
      <c r="I417">
        <v>18.23</v>
      </c>
      <c r="J417">
        <v>18.19</v>
      </c>
      <c r="K417">
        <v>18.7</v>
      </c>
      <c r="L417">
        <v>4.34</v>
      </c>
      <c r="M417">
        <v>33</v>
      </c>
      <c r="N417">
        <v>98.6</v>
      </c>
      <c r="O417">
        <v>188.16</v>
      </c>
      <c r="P417">
        <v>1</v>
      </c>
      <c r="Q417" t="s">
        <v>0</v>
      </c>
      <c r="R417">
        <f t="shared" si="6"/>
        <v>2</v>
      </c>
    </row>
    <row r="418" spans="1:18" ht="12.75">
      <c r="A418">
        <v>5</v>
      </c>
      <c r="B418">
        <v>3</v>
      </c>
      <c r="C418">
        <v>2515407.06</v>
      </c>
      <c r="D418">
        <v>6859619.04</v>
      </c>
      <c r="E418" s="4">
        <f>COS($K$2)*(C418-Kartta!$J$1)-SIN($K$2)*(D418-Kartta!$K$1)</f>
        <v>25.634139350785155</v>
      </c>
      <c r="F418" s="4">
        <f>SIN($K$2)*(C418-Kartta!$J$1)+COS($K$2)*(D418-Kartta!$K$1)</f>
        <v>30.27963176374881</v>
      </c>
      <c r="G418">
        <v>167.3</v>
      </c>
      <c r="H418">
        <v>146.99</v>
      </c>
      <c r="I418">
        <v>20.31</v>
      </c>
      <c r="J418">
        <v>20.13</v>
      </c>
      <c r="K418">
        <v>18.4</v>
      </c>
      <c r="L418">
        <v>3.63</v>
      </c>
      <c r="M418">
        <v>0.51</v>
      </c>
      <c r="N418">
        <v>92.94</v>
      </c>
      <c r="O418">
        <v>187.33</v>
      </c>
      <c r="P418">
        <v>1</v>
      </c>
      <c r="Q418" t="s">
        <v>0</v>
      </c>
      <c r="R418">
        <f t="shared" si="6"/>
        <v>3</v>
      </c>
    </row>
    <row r="419" spans="1:18" ht="12.75">
      <c r="A419">
        <v>5</v>
      </c>
      <c r="B419">
        <v>3</v>
      </c>
      <c r="C419">
        <v>2515408.14</v>
      </c>
      <c r="D419">
        <v>6859616.44</v>
      </c>
      <c r="E419" s="4">
        <f>COS($K$2)*(C419-Kartta!$J$1)-SIN($K$2)*(D419-Kartta!$K$1)</f>
        <v>25.269446787123137</v>
      </c>
      <c r="F419" s="4">
        <f>SIN($K$2)*(C419-Kartta!$J$1)+COS($K$2)*(D419-Kartta!$K$1)</f>
        <v>27.487965714194637</v>
      </c>
      <c r="G419">
        <v>164.7</v>
      </c>
      <c r="H419">
        <v>147.01</v>
      </c>
      <c r="I419">
        <v>17.69</v>
      </c>
      <c r="J419">
        <v>17.71</v>
      </c>
      <c r="K419">
        <v>17.3</v>
      </c>
      <c r="L419">
        <v>3.93</v>
      </c>
      <c r="M419">
        <v>0.51</v>
      </c>
      <c r="N419">
        <v>95.22</v>
      </c>
      <c r="O419">
        <v>186.33</v>
      </c>
      <c r="P419">
        <v>1</v>
      </c>
      <c r="Q419" t="s">
        <v>0</v>
      </c>
      <c r="R419">
        <f t="shared" si="6"/>
        <v>3</v>
      </c>
    </row>
    <row r="420" spans="1:18" ht="12.75">
      <c r="A420">
        <v>5</v>
      </c>
      <c r="B420">
        <v>3</v>
      </c>
      <c r="C420">
        <v>2515410.58</v>
      </c>
      <c r="D420">
        <v>6859617.93</v>
      </c>
      <c r="E420" s="4">
        <f>COS($K$2)*(C420-Kartta!$J$1)-SIN($K$2)*(D420-Kartta!$K$1)</f>
        <v>28.12754877195487</v>
      </c>
      <c r="F420" s="4">
        <f>SIN($K$2)*(C420-Kartta!$J$1)+COS($K$2)*(D420-Kartta!$K$1)</f>
        <v>27.558343565248414</v>
      </c>
      <c r="G420">
        <v>163.06</v>
      </c>
      <c r="H420">
        <v>147.38</v>
      </c>
      <c r="I420">
        <v>15.68</v>
      </c>
      <c r="J420">
        <v>15.65</v>
      </c>
      <c r="K420">
        <v>14.5</v>
      </c>
      <c r="L420">
        <v>3.3</v>
      </c>
      <c r="M420">
        <v>0.47</v>
      </c>
      <c r="N420">
        <v>93.24</v>
      </c>
      <c r="O420">
        <v>185.07</v>
      </c>
      <c r="P420">
        <v>1</v>
      </c>
      <c r="Q420" t="s">
        <v>0</v>
      </c>
      <c r="R420">
        <f t="shared" si="6"/>
        <v>3</v>
      </c>
    </row>
    <row r="421" spans="1:18" ht="12.75">
      <c r="A421">
        <v>5</v>
      </c>
      <c r="B421">
        <v>3</v>
      </c>
      <c r="C421">
        <v>2515410.14</v>
      </c>
      <c r="D421">
        <v>6859613.54</v>
      </c>
      <c r="E421" s="4">
        <f>COS($K$2)*(C421-Kartta!$J$1)-SIN($K$2)*(D421-Kartta!$K$1)</f>
        <v>25.551497594505747</v>
      </c>
      <c r="F421" s="4">
        <f>SIN($K$2)*(C421-Kartta!$J$1)+COS($K$2)*(D421-Kartta!$K$1)</f>
        <v>23.976492042897142</v>
      </c>
      <c r="G421">
        <v>165.7</v>
      </c>
      <c r="H421">
        <v>146.98</v>
      </c>
      <c r="I421">
        <v>18.73</v>
      </c>
      <c r="J421">
        <v>18.67</v>
      </c>
      <c r="K421">
        <v>19</v>
      </c>
      <c r="L421">
        <v>4.34</v>
      </c>
      <c r="M421">
        <v>0.49</v>
      </c>
      <c r="N421">
        <v>97.63</v>
      </c>
      <c r="O421">
        <v>184.81</v>
      </c>
      <c r="P421">
        <v>1</v>
      </c>
      <c r="Q421" t="s">
        <v>0</v>
      </c>
      <c r="R421">
        <f t="shared" si="6"/>
        <v>3</v>
      </c>
    </row>
    <row r="422" spans="1:18" ht="12.75">
      <c r="A422">
        <v>5</v>
      </c>
      <c r="B422">
        <v>1</v>
      </c>
      <c r="C422">
        <v>2515392.5</v>
      </c>
      <c r="D422">
        <v>6859661.99</v>
      </c>
      <c r="E422" s="4">
        <f>COS($K$2)*(C422-Kartta!$J$1)-SIN($K$2)*(D422-Kartta!$K$1)</f>
        <v>34.49980947172846</v>
      </c>
      <c r="F422" s="4">
        <f>SIN($K$2)*(C422-Kartta!$J$1)+COS($K$2)*(D422-Kartta!$K$1)</f>
        <v>74.7554228564797</v>
      </c>
      <c r="G422">
        <v>162.72</v>
      </c>
      <c r="H422">
        <v>148.28</v>
      </c>
      <c r="I422">
        <v>14.44</v>
      </c>
      <c r="J422">
        <v>14.4</v>
      </c>
      <c r="K422">
        <v>24</v>
      </c>
      <c r="L422">
        <v>5.53</v>
      </c>
      <c r="M422">
        <v>1.61</v>
      </c>
      <c r="N422">
        <v>59.91</v>
      </c>
      <c r="O422">
        <v>211.37</v>
      </c>
      <c r="P422">
        <v>1</v>
      </c>
      <c r="Q422" t="s">
        <v>0</v>
      </c>
      <c r="R422">
        <f t="shared" si="6"/>
        <v>3</v>
      </c>
    </row>
    <row r="423" spans="1:18" ht="12.75">
      <c r="A423">
        <v>5</v>
      </c>
      <c r="B423">
        <v>3</v>
      </c>
      <c r="C423">
        <v>2515394.39</v>
      </c>
      <c r="D423">
        <v>6859664.26</v>
      </c>
      <c r="E423" s="4">
        <f>COS($K$2)*(C423-Kartta!$J$1)-SIN($K$2)*(D423-Kartta!$K$1)</f>
        <v>37.27159748477045</v>
      </c>
      <c r="F423" s="4">
        <f>SIN($K$2)*(C423-Kartta!$J$1)+COS($K$2)*(D423-Kartta!$K$1)</f>
        <v>75.77630052261804</v>
      </c>
      <c r="G423">
        <v>164.03</v>
      </c>
      <c r="H423">
        <v>148.58</v>
      </c>
      <c r="I423">
        <v>15.44</v>
      </c>
      <c r="J423">
        <v>15.44</v>
      </c>
      <c r="K423">
        <v>15</v>
      </c>
      <c r="L423">
        <v>3.6</v>
      </c>
      <c r="M423">
        <v>0.47</v>
      </c>
      <c r="N423">
        <v>56.96</v>
      </c>
      <c r="O423">
        <v>211.28</v>
      </c>
      <c r="P423">
        <v>1</v>
      </c>
      <c r="Q423" t="s">
        <v>0</v>
      </c>
      <c r="R423">
        <f t="shared" si="6"/>
        <v>4</v>
      </c>
    </row>
    <row r="424" spans="1:18" ht="12.75">
      <c r="A424">
        <v>5</v>
      </c>
      <c r="B424">
        <v>3</v>
      </c>
      <c r="C424">
        <v>2515390.25</v>
      </c>
      <c r="D424">
        <v>6859659.64</v>
      </c>
      <c r="E424" s="4">
        <f>COS($K$2)*(C424-Kartta!$J$1)-SIN($K$2)*(D424-Kartta!$K$1)</f>
        <v>31.376252312934078</v>
      </c>
      <c r="F424" s="4">
        <f>SIN($K$2)*(C424-Kartta!$J$1)+COS($K$2)*(D424-Kartta!$K$1)</f>
        <v>73.84526315710234</v>
      </c>
      <c r="G424">
        <v>163.2</v>
      </c>
      <c r="H424">
        <v>148.3</v>
      </c>
      <c r="I424">
        <v>14.9</v>
      </c>
      <c r="J424">
        <v>14.95</v>
      </c>
      <c r="K424">
        <v>14.1</v>
      </c>
      <c r="L424">
        <v>3.36</v>
      </c>
      <c r="M424">
        <v>0.48</v>
      </c>
      <c r="N424">
        <v>63.15</v>
      </c>
      <c r="O424">
        <v>211.68</v>
      </c>
      <c r="P424">
        <v>1</v>
      </c>
      <c r="Q424" t="s">
        <v>0</v>
      </c>
      <c r="R424">
        <f t="shared" si="6"/>
        <v>3</v>
      </c>
    </row>
    <row r="425" spans="1:18" ht="12.75">
      <c r="A425">
        <v>5</v>
      </c>
      <c r="B425">
        <v>3</v>
      </c>
      <c r="C425">
        <v>2515391.13</v>
      </c>
      <c r="D425">
        <v>6859654.02</v>
      </c>
      <c r="E425" s="4">
        <f>COS($K$2)*(C425-Kartta!$J$1)-SIN($K$2)*(D425-Kartta!$K$1)</f>
        <v>29.328354668111718</v>
      </c>
      <c r="F425" s="4">
        <f>SIN($K$2)*(C425-Kartta!$J$1)+COS($K$2)*(D425-Kartta!$K$1)</f>
        <v>68.53820038779288</v>
      </c>
      <c r="G425">
        <v>160.27</v>
      </c>
      <c r="H425">
        <v>148.26</v>
      </c>
      <c r="I425">
        <v>12.01</v>
      </c>
      <c r="J425">
        <v>12.03</v>
      </c>
      <c r="K425">
        <v>10.4</v>
      </c>
      <c r="L425">
        <v>2.59</v>
      </c>
      <c r="M425">
        <v>0.42</v>
      </c>
      <c r="N425">
        <v>67.15</v>
      </c>
      <c r="O425">
        <v>208.12</v>
      </c>
      <c r="P425">
        <v>1</v>
      </c>
      <c r="Q425" t="s">
        <v>0</v>
      </c>
      <c r="R425">
        <f t="shared" si="6"/>
        <v>3</v>
      </c>
    </row>
    <row r="426" spans="1:18" ht="12.75">
      <c r="A426">
        <v>5</v>
      </c>
      <c r="B426">
        <v>3</v>
      </c>
      <c r="C426">
        <v>2515385.35</v>
      </c>
      <c r="D426">
        <v>6859654.54</v>
      </c>
      <c r="E426" s="4">
        <f>COS($K$2)*(C426-Kartta!$J$1)-SIN($K$2)*(D426-Kartta!$K$1)</f>
        <v>24.58272783465725</v>
      </c>
      <c r="F426" s="4">
        <f>SIN($K$2)*(C426-Kartta!$J$1)+COS($K$2)*(D426-Kartta!$K$1)</f>
        <v>71.87853359807775</v>
      </c>
      <c r="G426">
        <v>162.97</v>
      </c>
      <c r="H426">
        <v>147.94</v>
      </c>
      <c r="I426">
        <v>15.03</v>
      </c>
      <c r="J426">
        <v>14.99</v>
      </c>
      <c r="K426">
        <v>15.5</v>
      </c>
      <c r="L426">
        <v>3.96</v>
      </c>
      <c r="M426">
        <v>0.39</v>
      </c>
      <c r="N426">
        <v>70.19</v>
      </c>
      <c r="O426">
        <v>212.25</v>
      </c>
      <c r="P426">
        <v>1</v>
      </c>
      <c r="Q426" t="s">
        <v>0</v>
      </c>
      <c r="R426">
        <f t="shared" si="6"/>
        <v>2</v>
      </c>
    </row>
    <row r="427" spans="1:18" ht="12.75">
      <c r="A427">
        <v>5</v>
      </c>
      <c r="B427">
        <v>1</v>
      </c>
      <c r="C427">
        <v>2515387.46</v>
      </c>
      <c r="D427">
        <v>6859651.17</v>
      </c>
      <c r="E427" s="4">
        <f>COS($K$2)*(C427-Kartta!$J$1)-SIN($K$2)*(D427-Kartta!$K$1)</f>
        <v>24.725041436473617</v>
      </c>
      <c r="F427" s="4">
        <f>SIN($K$2)*(C427-Kartta!$J$1)+COS($K$2)*(D427-Kartta!$K$1)</f>
        <v>67.9050279872926</v>
      </c>
      <c r="G427">
        <v>158.05</v>
      </c>
      <c r="H427">
        <v>147.79</v>
      </c>
      <c r="I427">
        <v>10.26</v>
      </c>
      <c r="J427">
        <v>10.28</v>
      </c>
      <c r="K427">
        <v>12.3</v>
      </c>
      <c r="L427">
        <v>2.65</v>
      </c>
      <c r="M427">
        <v>0.3</v>
      </c>
      <c r="N427">
        <v>71.59</v>
      </c>
      <c r="O427">
        <v>209.24</v>
      </c>
      <c r="P427">
        <v>1</v>
      </c>
      <c r="Q427" t="s">
        <v>0</v>
      </c>
      <c r="R427">
        <f t="shared" si="6"/>
        <v>2</v>
      </c>
    </row>
    <row r="428" spans="1:18" ht="12.75">
      <c r="A428">
        <v>5</v>
      </c>
      <c r="B428">
        <v>3</v>
      </c>
      <c r="C428">
        <v>2515376.7</v>
      </c>
      <c r="D428">
        <v>6859653.23</v>
      </c>
      <c r="E428" s="4">
        <f>COS($K$2)*(C428-Kartta!$J$1)-SIN($K$2)*(D428-Kartta!$K$1)</f>
        <v>16.436608092207397</v>
      </c>
      <c r="F428" s="4">
        <f>SIN($K$2)*(C428-Kartta!$J$1)+COS($K$2)*(D428-Kartta!$K$1)</f>
        <v>75.06904031942845</v>
      </c>
      <c r="G428">
        <v>157.07</v>
      </c>
      <c r="H428">
        <v>147.38</v>
      </c>
      <c r="I428">
        <v>9.69</v>
      </c>
      <c r="J428">
        <v>9.64</v>
      </c>
      <c r="K428">
        <v>7.3</v>
      </c>
      <c r="L428">
        <v>1.85</v>
      </c>
      <c r="M428">
        <v>0.31</v>
      </c>
      <c r="N428">
        <v>76.85</v>
      </c>
      <c r="O428">
        <v>216.67</v>
      </c>
      <c r="P428">
        <v>1</v>
      </c>
      <c r="Q428" t="s">
        <v>0</v>
      </c>
      <c r="R428">
        <f t="shared" si="6"/>
        <v>2</v>
      </c>
    </row>
    <row r="429" spans="1:18" ht="12.75">
      <c r="A429">
        <v>5</v>
      </c>
      <c r="B429">
        <v>3</v>
      </c>
      <c r="C429">
        <v>2515377.52</v>
      </c>
      <c r="D429">
        <v>6859654.52</v>
      </c>
      <c r="E429" s="4">
        <f>COS($K$2)*(C429-Kartta!$J$1)-SIN($K$2)*(D429-Kartta!$K$1)</f>
        <v>17.791748922718423</v>
      </c>
      <c r="F429" s="4">
        <f>SIN($K$2)*(C429-Kartta!$J$1)+COS($K$2)*(D429-Kartta!$K$1)</f>
        <v>75.77621308961992</v>
      </c>
      <c r="G429">
        <v>156.17</v>
      </c>
      <c r="H429">
        <v>147.93</v>
      </c>
      <c r="I429">
        <v>8.23</v>
      </c>
      <c r="J429">
        <v>8.1</v>
      </c>
      <c r="K429">
        <v>9.9</v>
      </c>
      <c r="L429">
        <v>3.67</v>
      </c>
      <c r="M429">
        <v>0.71</v>
      </c>
      <c r="N429">
        <v>75.35</v>
      </c>
      <c r="O429">
        <v>216.89</v>
      </c>
      <c r="P429">
        <v>1</v>
      </c>
      <c r="Q429" t="s">
        <v>0</v>
      </c>
      <c r="R429">
        <f t="shared" si="6"/>
        <v>2</v>
      </c>
    </row>
    <row r="430" spans="1:18" ht="12.75">
      <c r="A430">
        <v>5</v>
      </c>
      <c r="B430">
        <v>3</v>
      </c>
      <c r="C430">
        <v>2515372.25</v>
      </c>
      <c r="D430">
        <v>6859648.85</v>
      </c>
      <c r="E430" s="4">
        <f>COS($K$2)*(C430-Kartta!$J$1)-SIN($K$2)*(D430-Kartta!$K$1)</f>
        <v>10.392795044795555</v>
      </c>
      <c r="F430" s="4">
        <f>SIN($K$2)*(C430-Kartta!$J$1)+COS($K$2)*(D430-Kartta!$K$1)</f>
        <v>73.50084905023598</v>
      </c>
      <c r="G430">
        <v>154.88</v>
      </c>
      <c r="H430">
        <v>147.25</v>
      </c>
      <c r="I430">
        <v>7.63</v>
      </c>
      <c r="J430">
        <v>7.36</v>
      </c>
      <c r="K430">
        <v>6.5</v>
      </c>
      <c r="L430">
        <v>2.09</v>
      </c>
      <c r="M430">
        <v>0.27</v>
      </c>
      <c r="N430">
        <v>83.09</v>
      </c>
      <c r="O430">
        <v>216.84</v>
      </c>
      <c r="P430">
        <v>1</v>
      </c>
      <c r="Q430" t="s">
        <v>0</v>
      </c>
      <c r="R430">
        <f t="shared" si="6"/>
        <v>1</v>
      </c>
    </row>
    <row r="431" spans="1:18" ht="12.75">
      <c r="A431">
        <v>5</v>
      </c>
      <c r="B431">
        <v>3</v>
      </c>
      <c r="C431">
        <v>2515370.49</v>
      </c>
      <c r="D431">
        <v>6859647.22</v>
      </c>
      <c r="E431" s="4">
        <f>COS($K$2)*(C431-Kartta!$J$1)-SIN($K$2)*(D431-Kartta!$K$1)</f>
        <v>8.053590334384392</v>
      </c>
      <c r="F431" s="4">
        <f>SIN($K$2)*(C431-Kartta!$J$1)+COS($K$2)*(D431-Kartta!$K$1)</f>
        <v>72.96922764205237</v>
      </c>
      <c r="G431">
        <v>154.56</v>
      </c>
      <c r="H431">
        <v>147.14</v>
      </c>
      <c r="I431">
        <v>7.42</v>
      </c>
      <c r="J431">
        <v>7.44</v>
      </c>
      <c r="K431">
        <v>8.9</v>
      </c>
      <c r="L431">
        <v>3.43</v>
      </c>
      <c r="M431">
        <v>0.87</v>
      </c>
      <c r="N431">
        <v>85.49</v>
      </c>
      <c r="O431">
        <v>216.95</v>
      </c>
      <c r="P431">
        <v>1</v>
      </c>
      <c r="Q431" t="s">
        <v>0</v>
      </c>
      <c r="R431">
        <f t="shared" si="6"/>
        <v>1</v>
      </c>
    </row>
    <row r="432" spans="1:18" ht="12.75">
      <c r="A432">
        <v>5</v>
      </c>
      <c r="B432">
        <v>4</v>
      </c>
      <c r="C432">
        <v>2515400.78</v>
      </c>
      <c r="D432">
        <v>6859661.83</v>
      </c>
      <c r="E432" s="4">
        <f>COS($K$2)*(C432-Kartta!$J$1)-SIN($K$2)*(D432-Kartta!$K$1)</f>
        <v>41.590499814811665</v>
      </c>
      <c r="F432" s="4">
        <f>SIN($K$2)*(C432-Kartta!$J$1)+COS($K$2)*(D432-Kartta!$K$1)</f>
        <v>70.47685879184759</v>
      </c>
      <c r="G432">
        <v>157.45</v>
      </c>
      <c r="H432">
        <v>149.07</v>
      </c>
      <c r="I432">
        <v>8.38</v>
      </c>
      <c r="J432">
        <v>7.93</v>
      </c>
      <c r="K432">
        <v>8.9</v>
      </c>
      <c r="L432">
        <v>2.64</v>
      </c>
      <c r="M432">
        <v>0</v>
      </c>
      <c r="N432">
        <v>55.35</v>
      </c>
      <c r="O432">
        <v>204.49</v>
      </c>
      <c r="P432">
        <v>1</v>
      </c>
      <c r="Q432" t="s">
        <v>0</v>
      </c>
      <c r="R432">
        <f t="shared" si="6"/>
        <v>4</v>
      </c>
    </row>
    <row r="433" spans="1:18" ht="12.75">
      <c r="A433">
        <v>5</v>
      </c>
      <c r="B433">
        <v>4</v>
      </c>
      <c r="C433">
        <v>2515388.26</v>
      </c>
      <c r="D433">
        <v>6859618.17</v>
      </c>
      <c r="E433" s="4">
        <f>COS($K$2)*(C433-Kartta!$J$1)-SIN($K$2)*(D433-Kartta!$K$1)</f>
        <v>8.91786175933986</v>
      </c>
      <c r="F433" s="4">
        <f>SIN($K$2)*(C433-Kartta!$J$1)+COS($K$2)*(D433-Kartta!$K$1)</f>
        <v>38.92618966249926</v>
      </c>
      <c r="G433">
        <v>155.59</v>
      </c>
      <c r="H433">
        <v>147.22</v>
      </c>
      <c r="I433">
        <v>8.37</v>
      </c>
      <c r="J433">
        <v>8.36</v>
      </c>
      <c r="K433">
        <v>8.9</v>
      </c>
      <c r="L433">
        <v>1.37</v>
      </c>
      <c r="M433">
        <v>0.27</v>
      </c>
      <c r="N433">
        <v>99.92</v>
      </c>
      <c r="O433">
        <v>197.74</v>
      </c>
      <c r="P433">
        <v>1</v>
      </c>
      <c r="Q433" t="s">
        <v>0</v>
      </c>
      <c r="R433">
        <f t="shared" si="6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1"/>
  <sheetViews>
    <sheetView tabSelected="1" workbookViewId="0" topLeftCell="A1">
      <selection activeCell="H32" sqref="H32"/>
    </sheetView>
  </sheetViews>
  <sheetFormatPr defaultColWidth="9.140625" defaultRowHeight="12.75"/>
  <sheetData>
    <row r="1" spans="1:17" ht="12.75">
      <c r="A1">
        <v>5</v>
      </c>
      <c r="B1">
        <v>1</v>
      </c>
      <c r="C1">
        <v>4</v>
      </c>
      <c r="D1">
        <v>2515388.26</v>
      </c>
      <c r="E1">
        <v>6859618.17</v>
      </c>
      <c r="F1">
        <v>155.59</v>
      </c>
      <c r="G1">
        <v>147.22</v>
      </c>
      <c r="H1">
        <v>8.37</v>
      </c>
      <c r="I1">
        <v>8.36</v>
      </c>
      <c r="J1">
        <v>8.9</v>
      </c>
      <c r="K1">
        <v>1.37</v>
      </c>
      <c r="L1">
        <v>0.27</v>
      </c>
      <c r="M1">
        <v>99.92</v>
      </c>
      <c r="N1">
        <v>197.74</v>
      </c>
      <c r="O1">
        <v>1</v>
      </c>
      <c r="P1" t="s">
        <v>0</v>
      </c>
      <c r="Q1">
        <v>1</v>
      </c>
    </row>
    <row r="2" spans="1:17" ht="12.75">
      <c r="A2">
        <v>5</v>
      </c>
      <c r="B2">
        <f>B1+1</f>
        <v>2</v>
      </c>
      <c r="C2">
        <v>3</v>
      </c>
      <c r="D2">
        <v>2515370.49</v>
      </c>
      <c r="E2">
        <v>6859647.22</v>
      </c>
      <c r="F2">
        <v>154.56</v>
      </c>
      <c r="G2">
        <v>147.14</v>
      </c>
      <c r="H2">
        <v>7.42</v>
      </c>
      <c r="I2">
        <v>7.44</v>
      </c>
      <c r="J2">
        <v>8.9</v>
      </c>
      <c r="K2">
        <v>3.43</v>
      </c>
      <c r="L2">
        <v>0.87</v>
      </c>
      <c r="M2">
        <v>85.49</v>
      </c>
      <c r="N2">
        <v>216.95</v>
      </c>
      <c r="O2">
        <v>1</v>
      </c>
      <c r="P2" t="s">
        <v>0</v>
      </c>
      <c r="Q2">
        <v>1</v>
      </c>
    </row>
    <row r="3" spans="1:17" ht="12.75">
      <c r="A3">
        <v>5</v>
      </c>
      <c r="B3">
        <f aca="true" t="shared" si="0" ref="B3:B66">B2+1</f>
        <v>3</v>
      </c>
      <c r="C3">
        <v>3</v>
      </c>
      <c r="D3">
        <v>2515372.25</v>
      </c>
      <c r="E3">
        <v>6859648.85</v>
      </c>
      <c r="F3">
        <v>154.88</v>
      </c>
      <c r="G3">
        <v>147.25</v>
      </c>
      <c r="H3">
        <v>7.63</v>
      </c>
      <c r="I3">
        <v>7.36</v>
      </c>
      <c r="J3">
        <v>6.5</v>
      </c>
      <c r="K3">
        <v>2.09</v>
      </c>
      <c r="L3">
        <v>0.27</v>
      </c>
      <c r="M3">
        <v>83.09</v>
      </c>
      <c r="N3">
        <v>216.84</v>
      </c>
      <c r="O3">
        <v>1</v>
      </c>
      <c r="P3" t="s">
        <v>0</v>
      </c>
      <c r="Q3">
        <v>1</v>
      </c>
    </row>
    <row r="4" spans="1:17" ht="12.75">
      <c r="A4">
        <v>5</v>
      </c>
      <c r="B4">
        <f t="shared" si="0"/>
        <v>4</v>
      </c>
      <c r="C4">
        <v>3</v>
      </c>
      <c r="D4">
        <v>2515404.33</v>
      </c>
      <c r="E4">
        <v>6859613.89</v>
      </c>
      <c r="F4">
        <v>164.97</v>
      </c>
      <c r="G4">
        <v>146.74</v>
      </c>
      <c r="H4">
        <v>18.23</v>
      </c>
      <c r="I4">
        <v>18.19</v>
      </c>
      <c r="J4">
        <v>18.7</v>
      </c>
      <c r="K4">
        <v>4.34</v>
      </c>
      <c r="L4">
        <v>33</v>
      </c>
      <c r="M4">
        <v>98.6</v>
      </c>
      <c r="N4">
        <v>188.16</v>
      </c>
      <c r="O4">
        <v>1</v>
      </c>
      <c r="P4" t="s">
        <v>0</v>
      </c>
      <c r="Q4">
        <v>2</v>
      </c>
    </row>
    <row r="5" spans="1:17" ht="12.75">
      <c r="A5">
        <v>5</v>
      </c>
      <c r="B5">
        <f t="shared" si="0"/>
        <v>5</v>
      </c>
      <c r="C5">
        <v>3</v>
      </c>
      <c r="D5">
        <v>2515402.04</v>
      </c>
      <c r="E5">
        <v>6859614.97</v>
      </c>
      <c r="F5">
        <v>166.57</v>
      </c>
      <c r="G5">
        <v>146.71</v>
      </c>
      <c r="H5">
        <v>19.86</v>
      </c>
      <c r="I5">
        <v>19.82</v>
      </c>
      <c r="J5">
        <v>19.6</v>
      </c>
      <c r="K5">
        <v>4.25</v>
      </c>
      <c r="L5">
        <v>0.54</v>
      </c>
      <c r="M5">
        <v>98.17</v>
      </c>
      <c r="N5">
        <v>189.61</v>
      </c>
      <c r="O5">
        <v>1</v>
      </c>
      <c r="P5" t="s">
        <v>0</v>
      </c>
      <c r="Q5">
        <v>2</v>
      </c>
    </row>
    <row r="6" spans="1:17" ht="12.75">
      <c r="A6">
        <v>5</v>
      </c>
      <c r="B6">
        <f t="shared" si="0"/>
        <v>6</v>
      </c>
      <c r="C6">
        <v>3</v>
      </c>
      <c r="D6">
        <v>2515400.93</v>
      </c>
      <c r="E6">
        <v>6859617.34</v>
      </c>
      <c r="F6">
        <v>166.29</v>
      </c>
      <c r="G6">
        <v>146.81</v>
      </c>
      <c r="H6">
        <v>19.47</v>
      </c>
      <c r="I6">
        <v>19.55</v>
      </c>
      <c r="J6">
        <v>19.8</v>
      </c>
      <c r="K6">
        <v>4.45</v>
      </c>
      <c r="L6">
        <v>0.5</v>
      </c>
      <c r="M6">
        <v>96.21</v>
      </c>
      <c r="N6">
        <v>190.64</v>
      </c>
      <c r="O6">
        <v>1</v>
      </c>
      <c r="P6" t="s">
        <v>0</v>
      </c>
      <c r="Q6">
        <v>2</v>
      </c>
    </row>
    <row r="7" spans="1:17" ht="12.75">
      <c r="A7">
        <v>5</v>
      </c>
      <c r="B7">
        <f t="shared" si="0"/>
        <v>7</v>
      </c>
      <c r="C7">
        <v>3</v>
      </c>
      <c r="D7">
        <v>2515400.69</v>
      </c>
      <c r="E7">
        <v>6859620.27</v>
      </c>
      <c r="F7">
        <v>166.25</v>
      </c>
      <c r="G7">
        <v>146.67</v>
      </c>
      <c r="H7">
        <v>19.59</v>
      </c>
      <c r="I7">
        <v>19.5</v>
      </c>
      <c r="J7">
        <v>17.6</v>
      </c>
      <c r="K7">
        <v>3.52</v>
      </c>
      <c r="L7">
        <v>0.55</v>
      </c>
      <c r="M7">
        <v>93.49</v>
      </c>
      <c r="N7">
        <v>191.31</v>
      </c>
      <c r="O7">
        <v>1</v>
      </c>
      <c r="P7" t="s">
        <v>0</v>
      </c>
      <c r="Q7">
        <v>2</v>
      </c>
    </row>
    <row r="8" spans="1:17" ht="12.75">
      <c r="A8">
        <v>5</v>
      </c>
      <c r="B8">
        <f t="shared" si="0"/>
        <v>8</v>
      </c>
      <c r="C8">
        <v>3</v>
      </c>
      <c r="D8">
        <v>2515400.1</v>
      </c>
      <c r="E8">
        <v>6859624.58</v>
      </c>
      <c r="F8">
        <v>165.93</v>
      </c>
      <c r="G8">
        <v>146.55</v>
      </c>
      <c r="H8">
        <v>19.38</v>
      </c>
      <c r="I8">
        <v>19.3</v>
      </c>
      <c r="J8">
        <v>20.5</v>
      </c>
      <c r="K8">
        <v>4.76</v>
      </c>
      <c r="L8">
        <v>0.44</v>
      </c>
      <c r="M8">
        <v>89.59</v>
      </c>
      <c r="N8">
        <v>192.51</v>
      </c>
      <c r="O8">
        <v>1</v>
      </c>
      <c r="P8" t="s">
        <v>0</v>
      </c>
      <c r="Q8">
        <v>2</v>
      </c>
    </row>
    <row r="9" spans="1:17" ht="12.75">
      <c r="A9">
        <v>5</v>
      </c>
      <c r="B9">
        <f t="shared" si="0"/>
        <v>9</v>
      </c>
      <c r="C9">
        <v>1</v>
      </c>
      <c r="D9">
        <v>2515387.46</v>
      </c>
      <c r="E9">
        <v>6859651.17</v>
      </c>
      <c r="F9">
        <v>158.05</v>
      </c>
      <c r="G9">
        <v>147.79</v>
      </c>
      <c r="H9">
        <v>10.26</v>
      </c>
      <c r="I9">
        <v>10.28</v>
      </c>
      <c r="J9">
        <v>12.3</v>
      </c>
      <c r="K9">
        <v>2.65</v>
      </c>
      <c r="L9">
        <v>0.3</v>
      </c>
      <c r="M9">
        <v>71.59</v>
      </c>
      <c r="N9">
        <v>209.24</v>
      </c>
      <c r="O9">
        <v>1</v>
      </c>
      <c r="P9" t="s">
        <v>0</v>
      </c>
      <c r="Q9">
        <v>2</v>
      </c>
    </row>
    <row r="10" spans="1:17" ht="12.75">
      <c r="A10">
        <v>5</v>
      </c>
      <c r="B10">
        <f t="shared" si="0"/>
        <v>10</v>
      </c>
      <c r="C10">
        <v>3</v>
      </c>
      <c r="D10">
        <v>2515385.35</v>
      </c>
      <c r="E10">
        <v>6859654.54</v>
      </c>
      <c r="F10">
        <v>162.97</v>
      </c>
      <c r="G10">
        <v>147.94</v>
      </c>
      <c r="H10">
        <v>15.03</v>
      </c>
      <c r="I10">
        <v>14.99</v>
      </c>
      <c r="J10">
        <v>15.5</v>
      </c>
      <c r="K10">
        <v>3.96</v>
      </c>
      <c r="L10">
        <v>0.39</v>
      </c>
      <c r="M10">
        <v>70.19</v>
      </c>
      <c r="N10">
        <v>212.25</v>
      </c>
      <c r="O10">
        <v>1</v>
      </c>
      <c r="P10" t="s">
        <v>0</v>
      </c>
      <c r="Q10">
        <v>2</v>
      </c>
    </row>
    <row r="11" spans="1:17" ht="12.75">
      <c r="A11">
        <v>5</v>
      </c>
      <c r="B11">
        <f t="shared" si="0"/>
        <v>11</v>
      </c>
      <c r="C11">
        <v>3</v>
      </c>
      <c r="D11">
        <v>2515376.7</v>
      </c>
      <c r="E11">
        <v>6859653.23</v>
      </c>
      <c r="F11">
        <v>157.07</v>
      </c>
      <c r="G11">
        <v>147.38</v>
      </c>
      <c r="H11">
        <v>9.69</v>
      </c>
      <c r="I11">
        <v>9.64</v>
      </c>
      <c r="J11">
        <v>7.3</v>
      </c>
      <c r="K11">
        <v>1.85</v>
      </c>
      <c r="L11">
        <v>0.31</v>
      </c>
      <c r="M11">
        <v>76.85</v>
      </c>
      <c r="N11">
        <v>216.67</v>
      </c>
      <c r="O11">
        <v>1</v>
      </c>
      <c r="P11" t="s">
        <v>0</v>
      </c>
      <c r="Q11">
        <v>2</v>
      </c>
    </row>
    <row r="12" spans="1:17" ht="12.75">
      <c r="A12">
        <v>5</v>
      </c>
      <c r="B12">
        <f t="shared" si="0"/>
        <v>12</v>
      </c>
      <c r="C12">
        <v>3</v>
      </c>
      <c r="D12">
        <v>2515377.52</v>
      </c>
      <c r="E12">
        <v>6859654.52</v>
      </c>
      <c r="F12">
        <v>156.17</v>
      </c>
      <c r="G12">
        <v>147.93</v>
      </c>
      <c r="H12">
        <v>8.23</v>
      </c>
      <c r="I12">
        <v>8.1</v>
      </c>
      <c r="J12">
        <v>9.9</v>
      </c>
      <c r="K12">
        <v>3.67</v>
      </c>
      <c r="L12">
        <v>0.71</v>
      </c>
      <c r="M12">
        <v>75.35</v>
      </c>
      <c r="N12">
        <v>216.89</v>
      </c>
      <c r="O12">
        <v>1</v>
      </c>
      <c r="P12" t="s">
        <v>0</v>
      </c>
      <c r="Q12">
        <v>2</v>
      </c>
    </row>
    <row r="13" spans="1:17" ht="12.75">
      <c r="A13">
        <v>5</v>
      </c>
      <c r="B13">
        <f t="shared" si="0"/>
        <v>13</v>
      </c>
      <c r="C13">
        <v>3</v>
      </c>
      <c r="D13">
        <v>2515416.63</v>
      </c>
      <c r="E13">
        <v>6859616.65</v>
      </c>
      <c r="F13">
        <v>165.16</v>
      </c>
      <c r="G13">
        <v>147.46</v>
      </c>
      <c r="H13">
        <v>17.7</v>
      </c>
      <c r="I13">
        <v>17.69</v>
      </c>
      <c r="J13">
        <v>17.4</v>
      </c>
      <c r="K13">
        <v>3.95</v>
      </c>
      <c r="L13">
        <v>0.48</v>
      </c>
      <c r="M13">
        <v>93.49</v>
      </c>
      <c r="N13">
        <v>181.28</v>
      </c>
      <c r="O13">
        <v>1</v>
      </c>
      <c r="P13" t="s">
        <v>0</v>
      </c>
      <c r="Q13">
        <v>3</v>
      </c>
    </row>
    <row r="14" spans="1:17" ht="12.75">
      <c r="A14">
        <v>5</v>
      </c>
      <c r="B14">
        <f t="shared" si="0"/>
        <v>14</v>
      </c>
      <c r="C14">
        <v>3</v>
      </c>
      <c r="D14">
        <v>2515410.14</v>
      </c>
      <c r="E14">
        <v>6859613.54</v>
      </c>
      <c r="F14">
        <v>165.7</v>
      </c>
      <c r="G14">
        <v>146.98</v>
      </c>
      <c r="H14">
        <v>18.73</v>
      </c>
      <c r="I14">
        <v>18.67</v>
      </c>
      <c r="J14">
        <v>19</v>
      </c>
      <c r="K14">
        <v>4.34</v>
      </c>
      <c r="L14">
        <v>0.49</v>
      </c>
      <c r="M14">
        <v>97.63</v>
      </c>
      <c r="N14">
        <v>184.81</v>
      </c>
      <c r="O14">
        <v>1</v>
      </c>
      <c r="P14" t="s">
        <v>0</v>
      </c>
      <c r="Q14">
        <v>3</v>
      </c>
    </row>
    <row r="15" spans="1:17" ht="12.75">
      <c r="A15">
        <v>5</v>
      </c>
      <c r="B15">
        <f t="shared" si="0"/>
        <v>15</v>
      </c>
      <c r="C15">
        <v>3</v>
      </c>
      <c r="D15">
        <v>2515408.14</v>
      </c>
      <c r="E15">
        <v>6859616.44</v>
      </c>
      <c r="F15">
        <v>164.7</v>
      </c>
      <c r="G15">
        <v>147.01</v>
      </c>
      <c r="H15">
        <v>17.69</v>
      </c>
      <c r="I15">
        <v>17.71</v>
      </c>
      <c r="J15">
        <v>17.3</v>
      </c>
      <c r="K15">
        <v>3.93</v>
      </c>
      <c r="L15">
        <v>0.51</v>
      </c>
      <c r="M15">
        <v>95.22</v>
      </c>
      <c r="N15">
        <v>186.33</v>
      </c>
      <c r="O15">
        <v>1</v>
      </c>
      <c r="P15" t="s">
        <v>0</v>
      </c>
      <c r="Q15">
        <v>3</v>
      </c>
    </row>
    <row r="16" spans="1:17" ht="12.75">
      <c r="A16">
        <v>5</v>
      </c>
      <c r="B16">
        <f t="shared" si="0"/>
        <v>16</v>
      </c>
      <c r="C16">
        <v>3</v>
      </c>
      <c r="D16">
        <v>2515410.58</v>
      </c>
      <c r="E16">
        <v>6859617.93</v>
      </c>
      <c r="F16">
        <v>163.06</v>
      </c>
      <c r="G16">
        <v>147.38</v>
      </c>
      <c r="H16">
        <v>15.68</v>
      </c>
      <c r="I16">
        <v>15.65</v>
      </c>
      <c r="J16">
        <v>14.5</v>
      </c>
      <c r="K16">
        <v>3.3</v>
      </c>
      <c r="L16">
        <v>0.47</v>
      </c>
      <c r="M16">
        <v>93.24</v>
      </c>
      <c r="N16">
        <v>185.07</v>
      </c>
      <c r="O16">
        <v>1</v>
      </c>
      <c r="P16" t="s">
        <v>0</v>
      </c>
      <c r="Q16">
        <v>3</v>
      </c>
    </row>
    <row r="17" spans="1:17" ht="12.75">
      <c r="A17">
        <v>5</v>
      </c>
      <c r="B17">
        <f t="shared" si="0"/>
        <v>17</v>
      </c>
      <c r="C17">
        <v>3</v>
      </c>
      <c r="D17">
        <v>2515407.06</v>
      </c>
      <c r="E17">
        <v>6859619.04</v>
      </c>
      <c r="F17">
        <v>167.3</v>
      </c>
      <c r="G17">
        <v>146.99</v>
      </c>
      <c r="H17">
        <v>20.31</v>
      </c>
      <c r="I17">
        <v>20.13</v>
      </c>
      <c r="J17">
        <v>18.4</v>
      </c>
      <c r="K17">
        <v>3.63</v>
      </c>
      <c r="L17">
        <v>0.51</v>
      </c>
      <c r="M17">
        <v>92.94</v>
      </c>
      <c r="N17">
        <v>187.33</v>
      </c>
      <c r="O17">
        <v>1</v>
      </c>
      <c r="P17" t="s">
        <v>0</v>
      </c>
      <c r="Q17">
        <v>3</v>
      </c>
    </row>
    <row r="18" spans="1:17" ht="12.75">
      <c r="A18">
        <v>5</v>
      </c>
      <c r="B18">
        <f t="shared" si="0"/>
        <v>18</v>
      </c>
      <c r="C18">
        <v>3</v>
      </c>
      <c r="D18">
        <v>2515408.8</v>
      </c>
      <c r="E18">
        <v>6859622.6</v>
      </c>
      <c r="F18">
        <v>165.98</v>
      </c>
      <c r="G18">
        <v>147.31</v>
      </c>
      <c r="H18">
        <v>18.66</v>
      </c>
      <c r="I18">
        <v>18.59</v>
      </c>
      <c r="J18">
        <v>18</v>
      </c>
      <c r="K18">
        <v>3.94</v>
      </c>
      <c r="L18">
        <v>0.53</v>
      </c>
      <c r="M18">
        <v>89.07</v>
      </c>
      <c r="N18">
        <v>186.79</v>
      </c>
      <c r="O18">
        <v>1</v>
      </c>
      <c r="P18" t="s">
        <v>0</v>
      </c>
      <c r="Q18">
        <v>3</v>
      </c>
    </row>
    <row r="19" spans="1:17" ht="12.75">
      <c r="A19">
        <v>5</v>
      </c>
      <c r="B19">
        <f t="shared" si="0"/>
        <v>19</v>
      </c>
      <c r="C19">
        <v>3</v>
      </c>
      <c r="D19">
        <v>2515405.45</v>
      </c>
      <c r="E19">
        <v>6859623.87</v>
      </c>
      <c r="F19">
        <v>165.09</v>
      </c>
      <c r="G19">
        <v>147.11</v>
      </c>
      <c r="H19">
        <v>17.99</v>
      </c>
      <c r="I19">
        <v>17.98</v>
      </c>
      <c r="J19">
        <v>18.1</v>
      </c>
      <c r="K19">
        <v>4.18</v>
      </c>
      <c r="L19">
        <v>0.42</v>
      </c>
      <c r="M19">
        <v>88.67</v>
      </c>
      <c r="N19">
        <v>189.09</v>
      </c>
      <c r="O19">
        <v>1</v>
      </c>
      <c r="P19" t="s">
        <v>0</v>
      </c>
      <c r="Q19">
        <v>3</v>
      </c>
    </row>
    <row r="20" spans="1:17" ht="12.75">
      <c r="A20">
        <v>5</v>
      </c>
      <c r="B20">
        <f t="shared" si="0"/>
        <v>20</v>
      </c>
      <c r="C20">
        <v>3</v>
      </c>
      <c r="D20">
        <v>2515408.74</v>
      </c>
      <c r="E20">
        <v>6859627.92</v>
      </c>
      <c r="F20">
        <v>162.96</v>
      </c>
      <c r="G20">
        <v>147.62</v>
      </c>
      <c r="H20">
        <v>15.34</v>
      </c>
      <c r="I20">
        <v>15.38</v>
      </c>
      <c r="J20">
        <v>14.5</v>
      </c>
      <c r="K20">
        <v>3.41</v>
      </c>
      <c r="L20">
        <v>0.44</v>
      </c>
      <c r="M20">
        <v>83.91</v>
      </c>
      <c r="N20">
        <v>187.67</v>
      </c>
      <c r="O20">
        <v>1</v>
      </c>
      <c r="P20" t="s">
        <v>0</v>
      </c>
      <c r="Q20">
        <v>3</v>
      </c>
    </row>
    <row r="21" spans="1:17" ht="12.75">
      <c r="A21">
        <v>5</v>
      </c>
      <c r="B21">
        <f t="shared" si="0"/>
        <v>21</v>
      </c>
      <c r="C21">
        <v>3</v>
      </c>
      <c r="D21">
        <v>2515402.65</v>
      </c>
      <c r="E21">
        <v>6859626.18</v>
      </c>
      <c r="F21">
        <v>167.13</v>
      </c>
      <c r="G21">
        <v>147.13</v>
      </c>
      <c r="H21">
        <v>20</v>
      </c>
      <c r="I21">
        <v>19.98</v>
      </c>
      <c r="J21">
        <v>19.9</v>
      </c>
      <c r="K21">
        <v>4.34</v>
      </c>
      <c r="L21">
        <v>0.47</v>
      </c>
      <c r="M21">
        <v>87.26</v>
      </c>
      <c r="N21">
        <v>191.27</v>
      </c>
      <c r="O21">
        <v>1</v>
      </c>
      <c r="P21" t="s">
        <v>0</v>
      </c>
      <c r="Q21">
        <v>3</v>
      </c>
    </row>
    <row r="22" spans="1:17" ht="12.75">
      <c r="A22">
        <v>5</v>
      </c>
      <c r="B22">
        <f t="shared" si="0"/>
        <v>22</v>
      </c>
      <c r="C22">
        <v>3</v>
      </c>
      <c r="D22">
        <v>2515409.63</v>
      </c>
      <c r="E22">
        <v>6859632</v>
      </c>
      <c r="F22">
        <v>164.06</v>
      </c>
      <c r="G22">
        <v>147.64</v>
      </c>
      <c r="H22">
        <v>16.42</v>
      </c>
      <c r="I22">
        <v>16.41</v>
      </c>
      <c r="J22">
        <v>15</v>
      </c>
      <c r="K22">
        <v>3.31</v>
      </c>
      <c r="L22">
        <v>0.45</v>
      </c>
      <c r="M22">
        <v>79.74</v>
      </c>
      <c r="N22">
        <v>187.77</v>
      </c>
      <c r="O22">
        <v>1</v>
      </c>
      <c r="P22" t="s">
        <v>0</v>
      </c>
      <c r="Q22">
        <v>3</v>
      </c>
    </row>
    <row r="23" spans="1:17" ht="12.75">
      <c r="A23">
        <v>5</v>
      </c>
      <c r="B23">
        <f t="shared" si="0"/>
        <v>23</v>
      </c>
      <c r="C23">
        <v>3</v>
      </c>
      <c r="D23">
        <v>2515402.13</v>
      </c>
      <c r="E23">
        <v>6859629.02</v>
      </c>
      <c r="F23">
        <v>163.57</v>
      </c>
      <c r="G23">
        <v>147.06</v>
      </c>
      <c r="H23">
        <v>16.51</v>
      </c>
      <c r="I23">
        <v>16.38</v>
      </c>
      <c r="J23">
        <v>13.7</v>
      </c>
      <c r="K23">
        <v>2.76</v>
      </c>
      <c r="L23">
        <v>0.5</v>
      </c>
      <c r="M23">
        <v>84.73</v>
      </c>
      <c r="N23">
        <v>192.19</v>
      </c>
      <c r="O23">
        <v>1</v>
      </c>
      <c r="P23" t="s">
        <v>0</v>
      </c>
      <c r="Q23">
        <v>3</v>
      </c>
    </row>
    <row r="24" spans="1:17" ht="12.75">
      <c r="A24">
        <v>5</v>
      </c>
      <c r="B24">
        <f t="shared" si="0"/>
        <v>24</v>
      </c>
      <c r="C24">
        <v>3</v>
      </c>
      <c r="D24">
        <v>2515404.34</v>
      </c>
      <c r="E24">
        <v>6859632.48</v>
      </c>
      <c r="F24">
        <v>161.75</v>
      </c>
      <c r="G24">
        <v>147.35</v>
      </c>
      <c r="H24">
        <v>14.4</v>
      </c>
      <c r="I24">
        <v>14.26</v>
      </c>
      <c r="J24">
        <v>14.4</v>
      </c>
      <c r="K24">
        <v>3.65</v>
      </c>
      <c r="L24">
        <v>0.39</v>
      </c>
      <c r="M24">
        <v>80.75</v>
      </c>
      <c r="N24">
        <v>191.49</v>
      </c>
      <c r="O24">
        <v>1</v>
      </c>
      <c r="P24" t="s">
        <v>0</v>
      </c>
      <c r="Q24">
        <v>3</v>
      </c>
    </row>
    <row r="25" spans="1:17" ht="12.75">
      <c r="A25">
        <v>5</v>
      </c>
      <c r="B25">
        <f t="shared" si="0"/>
        <v>25</v>
      </c>
      <c r="C25">
        <v>3</v>
      </c>
      <c r="D25">
        <v>2515404.59</v>
      </c>
      <c r="E25">
        <v>6859637.41</v>
      </c>
      <c r="F25">
        <v>161.23</v>
      </c>
      <c r="G25">
        <v>147.44</v>
      </c>
      <c r="H25">
        <v>13.79</v>
      </c>
      <c r="I25">
        <v>13.7</v>
      </c>
      <c r="J25">
        <v>13.4</v>
      </c>
      <c r="K25">
        <v>3.4</v>
      </c>
      <c r="L25">
        <v>0.4</v>
      </c>
      <c r="M25">
        <v>75.99</v>
      </c>
      <c r="N25">
        <v>192.46</v>
      </c>
      <c r="O25">
        <v>1</v>
      </c>
      <c r="P25" t="s">
        <v>0</v>
      </c>
      <c r="Q25">
        <v>3</v>
      </c>
    </row>
    <row r="26" spans="1:17" ht="12.75">
      <c r="A26">
        <v>5</v>
      </c>
      <c r="B26">
        <f t="shared" si="0"/>
        <v>26</v>
      </c>
      <c r="C26">
        <v>3</v>
      </c>
      <c r="D26">
        <v>2515391.13</v>
      </c>
      <c r="E26">
        <v>6859654.02</v>
      </c>
      <c r="F26">
        <v>160.27</v>
      </c>
      <c r="G26">
        <v>148.26</v>
      </c>
      <c r="H26">
        <v>12.01</v>
      </c>
      <c r="I26">
        <v>12.03</v>
      </c>
      <c r="J26">
        <v>10.4</v>
      </c>
      <c r="K26">
        <v>2.59</v>
      </c>
      <c r="L26">
        <v>0.42</v>
      </c>
      <c r="M26">
        <v>67.15</v>
      </c>
      <c r="N26">
        <v>208.12</v>
      </c>
      <c r="O26">
        <v>1</v>
      </c>
      <c r="P26" t="s">
        <v>0</v>
      </c>
      <c r="Q26">
        <v>3</v>
      </c>
    </row>
    <row r="27" spans="1:17" ht="12.75">
      <c r="A27">
        <v>5</v>
      </c>
      <c r="B27">
        <f t="shared" si="0"/>
        <v>27</v>
      </c>
      <c r="C27">
        <v>3</v>
      </c>
      <c r="D27">
        <v>2515390.25</v>
      </c>
      <c r="E27">
        <v>6859659.64</v>
      </c>
      <c r="F27">
        <v>163.2</v>
      </c>
      <c r="G27">
        <v>148.3</v>
      </c>
      <c r="H27">
        <v>14.9</v>
      </c>
      <c r="I27">
        <v>14.95</v>
      </c>
      <c r="J27">
        <v>14.1</v>
      </c>
      <c r="K27">
        <v>3.36</v>
      </c>
      <c r="L27">
        <v>0.48</v>
      </c>
      <c r="M27">
        <v>63.15</v>
      </c>
      <c r="N27">
        <v>211.68</v>
      </c>
      <c r="O27">
        <v>1</v>
      </c>
      <c r="P27" t="s">
        <v>0</v>
      </c>
      <c r="Q27">
        <v>3</v>
      </c>
    </row>
    <row r="28" spans="1:17" ht="12.75">
      <c r="A28">
        <v>5</v>
      </c>
      <c r="B28">
        <f t="shared" si="0"/>
        <v>28</v>
      </c>
      <c r="C28">
        <v>1</v>
      </c>
      <c r="D28">
        <v>2515392.5</v>
      </c>
      <c r="E28">
        <v>6859661.99</v>
      </c>
      <c r="F28">
        <v>162.72</v>
      </c>
      <c r="G28">
        <v>148.28</v>
      </c>
      <c r="H28">
        <v>14.44</v>
      </c>
      <c r="I28">
        <v>14.4</v>
      </c>
      <c r="J28">
        <v>24</v>
      </c>
      <c r="K28">
        <v>5.53</v>
      </c>
      <c r="L28">
        <v>1.61</v>
      </c>
      <c r="M28">
        <v>59.91</v>
      </c>
      <c r="N28">
        <v>211.37</v>
      </c>
      <c r="O28">
        <v>1</v>
      </c>
      <c r="P28" t="s">
        <v>0</v>
      </c>
      <c r="Q28">
        <v>3</v>
      </c>
    </row>
    <row r="29" spans="1:17" ht="12.75">
      <c r="A29">
        <v>5</v>
      </c>
      <c r="B29">
        <f t="shared" si="0"/>
        <v>29</v>
      </c>
      <c r="C29">
        <v>2</v>
      </c>
      <c r="D29">
        <v>2515426.44</v>
      </c>
      <c r="E29">
        <v>6859615.7</v>
      </c>
      <c r="F29">
        <v>166.21</v>
      </c>
      <c r="G29">
        <v>147.55</v>
      </c>
      <c r="H29">
        <v>18.66</v>
      </c>
      <c r="I29">
        <v>18.07</v>
      </c>
      <c r="J29">
        <v>20.8</v>
      </c>
      <c r="K29">
        <v>3.32</v>
      </c>
      <c r="L29">
        <v>0.45</v>
      </c>
      <c r="M29">
        <v>93.62</v>
      </c>
      <c r="N29">
        <v>175.24</v>
      </c>
      <c r="O29">
        <v>1</v>
      </c>
      <c r="P29" t="s">
        <v>0</v>
      </c>
      <c r="Q29">
        <v>4</v>
      </c>
    </row>
    <row r="30" spans="1:17" ht="12.75">
      <c r="A30">
        <v>5</v>
      </c>
      <c r="B30">
        <f t="shared" si="0"/>
        <v>30</v>
      </c>
      <c r="C30">
        <v>2</v>
      </c>
      <c r="D30">
        <v>2515424.54</v>
      </c>
      <c r="E30">
        <v>6859617.63</v>
      </c>
      <c r="F30">
        <v>165.59</v>
      </c>
      <c r="G30">
        <v>147.58</v>
      </c>
      <c r="H30">
        <v>18.01</v>
      </c>
      <c r="I30">
        <v>17.17</v>
      </c>
      <c r="J30">
        <v>19.5</v>
      </c>
      <c r="K30">
        <v>3.03</v>
      </c>
      <c r="L30">
        <v>0.45</v>
      </c>
      <c r="M30">
        <v>91.77</v>
      </c>
      <c r="N30">
        <v>176.46</v>
      </c>
      <c r="O30">
        <v>1</v>
      </c>
      <c r="P30" t="s">
        <v>0</v>
      </c>
      <c r="Q30">
        <v>4</v>
      </c>
    </row>
    <row r="31" spans="1:17" ht="12.75">
      <c r="A31">
        <v>5</v>
      </c>
      <c r="B31">
        <f t="shared" si="0"/>
        <v>31</v>
      </c>
      <c r="C31">
        <v>2</v>
      </c>
      <c r="D31">
        <v>2515421.36</v>
      </c>
      <c r="E31">
        <v>6859617.14</v>
      </c>
      <c r="F31">
        <v>164.42</v>
      </c>
      <c r="G31">
        <v>147.41</v>
      </c>
      <c r="H31">
        <v>17.01</v>
      </c>
      <c r="I31">
        <v>16.87</v>
      </c>
      <c r="J31">
        <v>18.2</v>
      </c>
      <c r="K31">
        <v>2.89</v>
      </c>
      <c r="L31">
        <v>0.39</v>
      </c>
      <c r="M31">
        <v>92.48</v>
      </c>
      <c r="N31">
        <v>178.41</v>
      </c>
      <c r="O31">
        <v>1</v>
      </c>
      <c r="P31" t="s">
        <v>0</v>
      </c>
      <c r="Q31">
        <v>4</v>
      </c>
    </row>
    <row r="32" spans="1:17" ht="12.75">
      <c r="A32">
        <v>5</v>
      </c>
      <c r="B32">
        <f t="shared" si="0"/>
        <v>32</v>
      </c>
      <c r="C32">
        <v>2</v>
      </c>
      <c r="D32">
        <v>2515425.88</v>
      </c>
      <c r="E32">
        <v>6859620.25</v>
      </c>
      <c r="F32">
        <v>165.56</v>
      </c>
      <c r="G32">
        <v>147.77</v>
      </c>
      <c r="H32">
        <v>17.79</v>
      </c>
      <c r="I32">
        <v>17.61</v>
      </c>
      <c r="J32">
        <v>20.5</v>
      </c>
      <c r="K32">
        <v>3.53</v>
      </c>
      <c r="L32">
        <v>0.36</v>
      </c>
      <c r="M32">
        <v>89.09</v>
      </c>
      <c r="N32">
        <v>175.69</v>
      </c>
      <c r="O32">
        <v>1</v>
      </c>
      <c r="P32" t="s">
        <v>0</v>
      </c>
      <c r="Q32">
        <v>4</v>
      </c>
    </row>
    <row r="33" spans="1:17" ht="12.75">
      <c r="A33">
        <v>5</v>
      </c>
      <c r="B33">
        <f t="shared" si="0"/>
        <v>33</v>
      </c>
      <c r="C33">
        <v>2</v>
      </c>
      <c r="D33">
        <v>2515424.24</v>
      </c>
      <c r="E33">
        <v>6859622.52</v>
      </c>
      <c r="F33">
        <v>166.71</v>
      </c>
      <c r="G33">
        <v>147.74</v>
      </c>
      <c r="H33">
        <v>18.98</v>
      </c>
      <c r="I33">
        <v>18.79</v>
      </c>
      <c r="J33">
        <v>21.9</v>
      </c>
      <c r="K33">
        <v>3.64</v>
      </c>
      <c r="L33">
        <v>0.32</v>
      </c>
      <c r="M33">
        <v>86.91</v>
      </c>
      <c r="N33">
        <v>176.82</v>
      </c>
      <c r="O33">
        <v>1</v>
      </c>
      <c r="P33" t="s">
        <v>0</v>
      </c>
      <c r="Q33">
        <v>4</v>
      </c>
    </row>
    <row r="34" spans="1:17" ht="12.75">
      <c r="A34">
        <v>5</v>
      </c>
      <c r="B34">
        <f t="shared" si="0"/>
        <v>34</v>
      </c>
      <c r="C34">
        <v>2</v>
      </c>
      <c r="D34">
        <v>2515419.14</v>
      </c>
      <c r="E34">
        <v>6859620.99</v>
      </c>
      <c r="F34">
        <v>162.51</v>
      </c>
      <c r="G34">
        <v>147.58</v>
      </c>
      <c r="H34">
        <v>14.93</v>
      </c>
      <c r="I34">
        <v>14.72</v>
      </c>
      <c r="J34">
        <v>16.6</v>
      </c>
      <c r="K34">
        <v>2.96</v>
      </c>
      <c r="L34">
        <v>0.29</v>
      </c>
      <c r="M34">
        <v>88.87</v>
      </c>
      <c r="N34">
        <v>180.05</v>
      </c>
      <c r="O34">
        <v>1</v>
      </c>
      <c r="P34" t="s">
        <v>0</v>
      </c>
      <c r="Q34">
        <v>4</v>
      </c>
    </row>
    <row r="35" spans="1:17" ht="12.75">
      <c r="A35">
        <v>5</v>
      </c>
      <c r="B35">
        <f t="shared" si="0"/>
        <v>35</v>
      </c>
      <c r="C35">
        <v>2</v>
      </c>
      <c r="D35">
        <v>2515421.09</v>
      </c>
      <c r="E35">
        <v>6859624.05</v>
      </c>
      <c r="F35">
        <v>165.05</v>
      </c>
      <c r="G35">
        <v>147.61</v>
      </c>
      <c r="H35">
        <v>17.44</v>
      </c>
      <c r="I35">
        <v>17.16</v>
      </c>
      <c r="J35">
        <v>18.9</v>
      </c>
      <c r="K35">
        <v>3.01</v>
      </c>
      <c r="L35">
        <v>0.33</v>
      </c>
      <c r="M35">
        <v>85.62</v>
      </c>
      <c r="N35">
        <v>178.99</v>
      </c>
      <c r="O35">
        <v>1</v>
      </c>
      <c r="P35" t="s">
        <v>0</v>
      </c>
      <c r="Q35">
        <v>4</v>
      </c>
    </row>
    <row r="36" spans="1:17" ht="12.75">
      <c r="A36">
        <v>5</v>
      </c>
      <c r="B36">
        <f t="shared" si="0"/>
        <v>36</v>
      </c>
      <c r="C36">
        <v>2</v>
      </c>
      <c r="D36">
        <v>2515422.59</v>
      </c>
      <c r="E36">
        <v>6859625.67</v>
      </c>
      <c r="F36">
        <v>167.51</v>
      </c>
      <c r="G36">
        <v>147.78</v>
      </c>
      <c r="H36">
        <v>19.73</v>
      </c>
      <c r="I36">
        <v>19.39</v>
      </c>
      <c r="J36">
        <v>22.5</v>
      </c>
      <c r="K36">
        <v>3.58</v>
      </c>
      <c r="L36">
        <v>0.38</v>
      </c>
      <c r="M36">
        <v>83.88</v>
      </c>
      <c r="N36">
        <v>178.07</v>
      </c>
      <c r="O36">
        <v>1</v>
      </c>
      <c r="P36" t="s">
        <v>0</v>
      </c>
      <c r="Q36">
        <v>4</v>
      </c>
    </row>
    <row r="37" spans="1:17" ht="12.75">
      <c r="A37">
        <v>5</v>
      </c>
      <c r="B37">
        <f t="shared" si="0"/>
        <v>37</v>
      </c>
      <c r="C37">
        <v>1</v>
      </c>
      <c r="D37">
        <v>2515418.87</v>
      </c>
      <c r="E37">
        <v>6859627.64</v>
      </c>
      <c r="F37">
        <v>167.3</v>
      </c>
      <c r="G37">
        <v>147.79</v>
      </c>
      <c r="H37">
        <v>19.51</v>
      </c>
      <c r="I37">
        <v>19.11</v>
      </c>
      <c r="J37">
        <v>24.2</v>
      </c>
      <c r="K37">
        <v>4.11</v>
      </c>
      <c r="L37">
        <v>0.43</v>
      </c>
      <c r="M37">
        <v>82.3</v>
      </c>
      <c r="N37">
        <v>180.77</v>
      </c>
      <c r="O37">
        <v>1</v>
      </c>
      <c r="P37" t="s">
        <v>0</v>
      </c>
      <c r="Q37">
        <v>4</v>
      </c>
    </row>
    <row r="38" spans="1:17" ht="12.75">
      <c r="A38">
        <v>5</v>
      </c>
      <c r="B38">
        <f t="shared" si="0"/>
        <v>38</v>
      </c>
      <c r="C38">
        <v>3</v>
      </c>
      <c r="D38">
        <v>2515422.33</v>
      </c>
      <c r="E38">
        <v>6859629.71</v>
      </c>
      <c r="F38">
        <v>169.88</v>
      </c>
      <c r="G38">
        <v>147.91</v>
      </c>
      <c r="H38">
        <v>21.97</v>
      </c>
      <c r="I38">
        <v>21.88</v>
      </c>
      <c r="J38">
        <v>22.5</v>
      </c>
      <c r="K38">
        <v>4.82</v>
      </c>
      <c r="L38">
        <v>0.53</v>
      </c>
      <c r="M38">
        <v>79.87</v>
      </c>
      <c r="N38">
        <v>178.49</v>
      </c>
      <c r="O38">
        <v>1</v>
      </c>
      <c r="P38" t="s">
        <v>0</v>
      </c>
      <c r="Q38">
        <v>4</v>
      </c>
    </row>
    <row r="39" spans="1:17" ht="12.75">
      <c r="A39">
        <v>5</v>
      </c>
      <c r="B39">
        <f t="shared" si="0"/>
        <v>39</v>
      </c>
      <c r="C39">
        <v>1</v>
      </c>
      <c r="D39">
        <v>2515418.21</v>
      </c>
      <c r="E39">
        <v>6859630.29</v>
      </c>
      <c r="F39">
        <v>169.99</v>
      </c>
      <c r="G39">
        <v>147.88</v>
      </c>
      <c r="H39">
        <v>22.11</v>
      </c>
      <c r="I39">
        <v>22.14</v>
      </c>
      <c r="J39">
        <v>27.6</v>
      </c>
      <c r="K39">
        <v>4.51</v>
      </c>
      <c r="L39">
        <v>0.43</v>
      </c>
      <c r="M39">
        <v>79.76</v>
      </c>
      <c r="N39">
        <v>181.48</v>
      </c>
      <c r="O39">
        <v>1</v>
      </c>
      <c r="P39" t="s">
        <v>0</v>
      </c>
      <c r="Q39">
        <v>4</v>
      </c>
    </row>
    <row r="40" spans="1:17" ht="12.75">
      <c r="A40">
        <v>5</v>
      </c>
      <c r="B40">
        <f t="shared" si="0"/>
        <v>40</v>
      </c>
      <c r="C40">
        <v>3</v>
      </c>
      <c r="D40">
        <v>2515412.16</v>
      </c>
      <c r="E40">
        <v>6859630.01</v>
      </c>
      <c r="F40">
        <v>164.95</v>
      </c>
      <c r="G40">
        <v>147.63</v>
      </c>
      <c r="H40">
        <v>17.33</v>
      </c>
      <c r="I40">
        <v>17.32</v>
      </c>
      <c r="J40">
        <v>17.2</v>
      </c>
      <c r="K40">
        <v>3.97</v>
      </c>
      <c r="L40">
        <v>0.39</v>
      </c>
      <c r="M40">
        <v>81.1</v>
      </c>
      <c r="N40">
        <v>185.69</v>
      </c>
      <c r="O40">
        <v>1</v>
      </c>
      <c r="P40" t="s">
        <v>0</v>
      </c>
      <c r="Q40">
        <v>4</v>
      </c>
    </row>
    <row r="41" spans="1:17" ht="12.75">
      <c r="A41">
        <v>5</v>
      </c>
      <c r="B41">
        <f t="shared" si="0"/>
        <v>41</v>
      </c>
      <c r="C41">
        <v>1</v>
      </c>
      <c r="D41">
        <v>2515416.05</v>
      </c>
      <c r="E41">
        <v>6859633.93</v>
      </c>
      <c r="F41">
        <v>167.57</v>
      </c>
      <c r="G41">
        <v>147.93</v>
      </c>
      <c r="H41">
        <v>19.64</v>
      </c>
      <c r="I41">
        <v>19.14</v>
      </c>
      <c r="J41">
        <v>25.1</v>
      </c>
      <c r="K41">
        <v>4.38</v>
      </c>
      <c r="L41">
        <v>0.35</v>
      </c>
      <c r="M41">
        <v>76.5</v>
      </c>
      <c r="N41">
        <v>183.46</v>
      </c>
      <c r="O41">
        <v>1</v>
      </c>
      <c r="P41" t="s">
        <v>0</v>
      </c>
      <c r="Q41">
        <v>4</v>
      </c>
    </row>
    <row r="42" spans="1:17" ht="12.75">
      <c r="A42">
        <v>5</v>
      </c>
      <c r="B42">
        <f t="shared" si="0"/>
        <v>42</v>
      </c>
      <c r="C42">
        <v>3</v>
      </c>
      <c r="D42">
        <v>2515417.7</v>
      </c>
      <c r="E42">
        <v>6859635.36</v>
      </c>
      <c r="F42">
        <v>166.41</v>
      </c>
      <c r="G42">
        <v>147.9</v>
      </c>
      <c r="H42">
        <v>18.51</v>
      </c>
      <c r="I42">
        <v>18.56</v>
      </c>
      <c r="J42">
        <v>17.2</v>
      </c>
      <c r="K42">
        <v>3.64</v>
      </c>
      <c r="L42">
        <v>0.57</v>
      </c>
      <c r="M42">
        <v>74.82</v>
      </c>
      <c r="N42">
        <v>182.4</v>
      </c>
      <c r="O42">
        <v>1</v>
      </c>
      <c r="P42" t="s">
        <v>0</v>
      </c>
      <c r="Q42">
        <v>4</v>
      </c>
    </row>
    <row r="43" spans="1:17" ht="12.75">
      <c r="A43">
        <v>5</v>
      </c>
      <c r="B43">
        <f t="shared" si="0"/>
        <v>43</v>
      </c>
      <c r="C43">
        <v>3</v>
      </c>
      <c r="D43">
        <v>2515408.08</v>
      </c>
      <c r="E43">
        <v>6859637.66</v>
      </c>
      <c r="F43">
        <v>160.93</v>
      </c>
      <c r="G43">
        <v>147.71</v>
      </c>
      <c r="H43">
        <v>13.22</v>
      </c>
      <c r="I43">
        <v>13.21</v>
      </c>
      <c r="J43">
        <v>12.7</v>
      </c>
      <c r="K43">
        <v>3.26</v>
      </c>
      <c r="L43">
        <v>0.35</v>
      </c>
      <c r="M43">
        <v>74.69</v>
      </c>
      <c r="N43">
        <v>189.99</v>
      </c>
      <c r="O43">
        <v>1</v>
      </c>
      <c r="P43" t="s">
        <v>0</v>
      </c>
      <c r="Q43">
        <v>4</v>
      </c>
    </row>
    <row r="44" spans="1:17" ht="12.75">
      <c r="A44">
        <v>5</v>
      </c>
      <c r="B44">
        <f t="shared" si="0"/>
        <v>44</v>
      </c>
      <c r="C44">
        <v>2</v>
      </c>
      <c r="D44">
        <v>2515411.22</v>
      </c>
      <c r="E44">
        <v>6859641.13</v>
      </c>
      <c r="F44">
        <v>168.13</v>
      </c>
      <c r="G44">
        <v>148.04</v>
      </c>
      <c r="H44">
        <v>20.09</v>
      </c>
      <c r="I44">
        <v>19.82</v>
      </c>
      <c r="J44">
        <v>22.7</v>
      </c>
      <c r="K44">
        <v>3.57</v>
      </c>
      <c r="L44">
        <v>0.42</v>
      </c>
      <c r="M44">
        <v>70.5</v>
      </c>
      <c r="N44">
        <v>188.34</v>
      </c>
      <c r="O44">
        <v>1</v>
      </c>
      <c r="P44" t="s">
        <v>0</v>
      </c>
      <c r="Q44">
        <v>4</v>
      </c>
    </row>
    <row r="45" spans="1:17" ht="12.75">
      <c r="A45">
        <v>5</v>
      </c>
      <c r="B45">
        <f t="shared" si="0"/>
        <v>45</v>
      </c>
      <c r="C45">
        <v>3</v>
      </c>
      <c r="D45">
        <v>2515406.95</v>
      </c>
      <c r="E45">
        <v>6859645.83</v>
      </c>
      <c r="F45">
        <v>161.31</v>
      </c>
      <c r="G45">
        <v>147.02</v>
      </c>
      <c r="H45">
        <v>14.29</v>
      </c>
      <c r="I45">
        <v>14.26</v>
      </c>
      <c r="J45">
        <v>13.7</v>
      </c>
      <c r="K45">
        <v>3.4</v>
      </c>
      <c r="L45">
        <v>0.3</v>
      </c>
      <c r="M45">
        <v>67.26</v>
      </c>
      <c r="N45">
        <v>192.89</v>
      </c>
      <c r="O45">
        <v>1</v>
      </c>
      <c r="P45" t="s">
        <v>0</v>
      </c>
      <c r="Q45">
        <v>4</v>
      </c>
    </row>
    <row r="46" spans="1:17" ht="12.75">
      <c r="A46">
        <v>5</v>
      </c>
      <c r="B46">
        <f t="shared" si="0"/>
        <v>46</v>
      </c>
      <c r="C46">
        <v>3</v>
      </c>
      <c r="D46">
        <v>2515410.79</v>
      </c>
      <c r="E46">
        <v>6859648.58</v>
      </c>
      <c r="F46">
        <v>163.59</v>
      </c>
      <c r="G46">
        <v>147.91</v>
      </c>
      <c r="H46">
        <v>15.68</v>
      </c>
      <c r="I46">
        <v>15.64</v>
      </c>
      <c r="J46">
        <v>13.9</v>
      </c>
      <c r="K46">
        <v>3.06</v>
      </c>
      <c r="L46">
        <v>0.49</v>
      </c>
      <c r="M46">
        <v>63.45</v>
      </c>
      <c r="N46">
        <v>190.44</v>
      </c>
      <c r="O46">
        <v>1</v>
      </c>
      <c r="P46" t="s">
        <v>0</v>
      </c>
      <c r="Q46">
        <v>4</v>
      </c>
    </row>
    <row r="47" spans="1:17" ht="12.75">
      <c r="A47">
        <v>5</v>
      </c>
      <c r="B47">
        <f t="shared" si="0"/>
        <v>47</v>
      </c>
      <c r="C47">
        <v>4</v>
      </c>
      <c r="D47">
        <v>2515400.78</v>
      </c>
      <c r="E47">
        <v>6859661.83</v>
      </c>
      <c r="F47">
        <v>157.45</v>
      </c>
      <c r="G47">
        <v>149.07</v>
      </c>
      <c r="H47">
        <v>8.38</v>
      </c>
      <c r="I47">
        <v>7.93</v>
      </c>
      <c r="J47">
        <v>8.9</v>
      </c>
      <c r="K47">
        <v>2.64</v>
      </c>
      <c r="L47">
        <v>0</v>
      </c>
      <c r="M47">
        <v>55.35</v>
      </c>
      <c r="N47">
        <v>204.49</v>
      </c>
      <c r="O47">
        <v>1</v>
      </c>
      <c r="P47" t="s">
        <v>0</v>
      </c>
      <c r="Q47">
        <v>4</v>
      </c>
    </row>
    <row r="48" spans="1:17" ht="12.75">
      <c r="A48">
        <v>5</v>
      </c>
      <c r="B48">
        <f t="shared" si="0"/>
        <v>48</v>
      </c>
      <c r="C48">
        <v>3</v>
      </c>
      <c r="D48">
        <v>2515394.39</v>
      </c>
      <c r="E48">
        <v>6859664.26</v>
      </c>
      <c r="F48">
        <v>164.03</v>
      </c>
      <c r="G48">
        <v>148.58</v>
      </c>
      <c r="H48">
        <v>15.44</v>
      </c>
      <c r="I48">
        <v>15.44</v>
      </c>
      <c r="J48">
        <v>15</v>
      </c>
      <c r="K48">
        <v>3.6</v>
      </c>
      <c r="L48">
        <v>0.47</v>
      </c>
      <c r="M48">
        <v>56.96</v>
      </c>
      <c r="N48">
        <v>211.28</v>
      </c>
      <c r="O48">
        <v>1</v>
      </c>
      <c r="P48" t="s">
        <v>0</v>
      </c>
      <c r="Q48">
        <v>4</v>
      </c>
    </row>
    <row r="49" spans="1:17" ht="12.75">
      <c r="A49">
        <v>5</v>
      </c>
      <c r="B49">
        <f t="shared" si="0"/>
        <v>49</v>
      </c>
      <c r="C49">
        <v>3</v>
      </c>
      <c r="D49">
        <v>2515389.82</v>
      </c>
      <c r="E49">
        <v>6859686.48</v>
      </c>
      <c r="F49">
        <v>167.32</v>
      </c>
      <c r="G49">
        <v>148.67</v>
      </c>
      <c r="H49">
        <v>18.64</v>
      </c>
      <c r="I49">
        <v>18.65</v>
      </c>
      <c r="J49">
        <v>17.4</v>
      </c>
      <c r="K49">
        <v>3.69</v>
      </c>
      <c r="L49">
        <v>0.5</v>
      </c>
      <c r="M49">
        <v>45.57</v>
      </c>
      <c r="N49">
        <v>233.48</v>
      </c>
      <c r="O49">
        <v>1</v>
      </c>
      <c r="P49" t="s">
        <v>0</v>
      </c>
      <c r="Q49">
        <v>4</v>
      </c>
    </row>
    <row r="50" spans="1:17" ht="12.75">
      <c r="A50">
        <v>5</v>
      </c>
      <c r="B50">
        <f t="shared" si="0"/>
        <v>50</v>
      </c>
      <c r="C50">
        <v>3</v>
      </c>
      <c r="D50">
        <v>2515384.45</v>
      </c>
      <c r="E50">
        <v>6859695.65</v>
      </c>
      <c r="F50">
        <v>166.73</v>
      </c>
      <c r="G50">
        <v>148.93</v>
      </c>
      <c r="H50">
        <v>17.8</v>
      </c>
      <c r="I50">
        <v>17.71</v>
      </c>
      <c r="J50">
        <v>16.8</v>
      </c>
      <c r="K50">
        <v>3.68</v>
      </c>
      <c r="L50">
        <v>0.56</v>
      </c>
      <c r="M50">
        <v>46.86</v>
      </c>
      <c r="N50">
        <v>246.59</v>
      </c>
      <c r="O50">
        <v>1</v>
      </c>
      <c r="P50" t="s">
        <v>0</v>
      </c>
      <c r="Q50">
        <v>4</v>
      </c>
    </row>
    <row r="51" spans="1:17" ht="12.75">
      <c r="A51">
        <v>5</v>
      </c>
      <c r="B51">
        <f t="shared" si="0"/>
        <v>51</v>
      </c>
      <c r="C51">
        <v>4</v>
      </c>
      <c r="D51">
        <v>2515428.46</v>
      </c>
      <c r="E51">
        <v>6859628.06</v>
      </c>
      <c r="F51">
        <v>157.86</v>
      </c>
      <c r="G51">
        <v>148.6</v>
      </c>
      <c r="H51">
        <v>9.26</v>
      </c>
      <c r="I51">
        <v>9.23</v>
      </c>
      <c r="J51">
        <v>21.9</v>
      </c>
      <c r="K51">
        <v>3.98</v>
      </c>
      <c r="L51">
        <v>0.97</v>
      </c>
      <c r="M51">
        <v>81.22</v>
      </c>
      <c r="N51">
        <v>174.08</v>
      </c>
      <c r="O51">
        <v>1</v>
      </c>
      <c r="P51" t="s">
        <v>0</v>
      </c>
      <c r="Q51">
        <v>5</v>
      </c>
    </row>
    <row r="52" spans="1:17" ht="12.75">
      <c r="A52">
        <v>5</v>
      </c>
      <c r="B52">
        <f t="shared" si="0"/>
        <v>52</v>
      </c>
      <c r="C52">
        <v>3</v>
      </c>
      <c r="D52">
        <v>2515418.78</v>
      </c>
      <c r="E52">
        <v>6859637.97</v>
      </c>
      <c r="F52">
        <v>170.22</v>
      </c>
      <c r="G52">
        <v>148.09</v>
      </c>
      <c r="H52">
        <v>22.13</v>
      </c>
      <c r="I52">
        <v>22.21</v>
      </c>
      <c r="J52">
        <v>23</v>
      </c>
      <c r="K52">
        <v>4.97</v>
      </c>
      <c r="L52">
        <v>0.59</v>
      </c>
      <c r="M52">
        <v>72.08</v>
      </c>
      <c r="N52">
        <v>181.88</v>
      </c>
      <c r="O52">
        <v>1</v>
      </c>
      <c r="P52" t="s">
        <v>0</v>
      </c>
      <c r="Q52">
        <v>5</v>
      </c>
    </row>
    <row r="53" spans="1:17" ht="12.75">
      <c r="A53">
        <v>5</v>
      </c>
      <c r="B53">
        <f t="shared" si="0"/>
        <v>53</v>
      </c>
      <c r="C53">
        <v>3</v>
      </c>
      <c r="D53">
        <v>2515420.24</v>
      </c>
      <c r="E53">
        <v>6859640.28</v>
      </c>
      <c r="F53">
        <v>169.11</v>
      </c>
      <c r="G53">
        <v>148.74</v>
      </c>
      <c r="H53">
        <v>20.37</v>
      </c>
      <c r="I53">
        <v>20.32</v>
      </c>
      <c r="J53">
        <v>21.2</v>
      </c>
      <c r="K53">
        <v>4.76</v>
      </c>
      <c r="L53">
        <v>0.42</v>
      </c>
      <c r="M53">
        <v>69.59</v>
      </c>
      <c r="N53">
        <v>180.96</v>
      </c>
      <c r="O53">
        <v>1</v>
      </c>
      <c r="P53" t="s">
        <v>0</v>
      </c>
      <c r="Q53">
        <v>5</v>
      </c>
    </row>
    <row r="54" spans="1:17" ht="12.75">
      <c r="A54">
        <v>5</v>
      </c>
      <c r="B54">
        <f t="shared" si="0"/>
        <v>54</v>
      </c>
      <c r="C54">
        <v>3</v>
      </c>
      <c r="D54">
        <v>2515416.8</v>
      </c>
      <c r="E54">
        <v>6859644.17</v>
      </c>
      <c r="F54">
        <v>170.63</v>
      </c>
      <c r="G54">
        <v>148.85</v>
      </c>
      <c r="H54">
        <v>21.78</v>
      </c>
      <c r="I54">
        <v>21.69</v>
      </c>
      <c r="J54">
        <v>22.2</v>
      </c>
      <c r="K54">
        <v>4.75</v>
      </c>
      <c r="L54">
        <v>0.57</v>
      </c>
      <c r="M54">
        <v>66.3</v>
      </c>
      <c r="N54">
        <v>184.35</v>
      </c>
      <c r="O54">
        <v>1</v>
      </c>
      <c r="P54" t="s">
        <v>0</v>
      </c>
      <c r="Q54">
        <v>5</v>
      </c>
    </row>
    <row r="55" spans="1:17" ht="12.75">
      <c r="A55">
        <v>5</v>
      </c>
      <c r="B55">
        <f t="shared" si="0"/>
        <v>55</v>
      </c>
      <c r="C55">
        <v>3</v>
      </c>
      <c r="D55">
        <v>2515415.07</v>
      </c>
      <c r="E55">
        <v>6859645.52</v>
      </c>
      <c r="F55">
        <v>171.21</v>
      </c>
      <c r="G55">
        <v>148.72</v>
      </c>
      <c r="H55">
        <v>22.49</v>
      </c>
      <c r="I55">
        <v>22.49</v>
      </c>
      <c r="J55">
        <v>23.4</v>
      </c>
      <c r="K55">
        <v>5.05</v>
      </c>
      <c r="L55">
        <v>0.53</v>
      </c>
      <c r="M55">
        <v>65.32</v>
      </c>
      <c r="N55">
        <v>186.06</v>
      </c>
      <c r="O55">
        <v>1</v>
      </c>
      <c r="P55" t="s">
        <v>0</v>
      </c>
      <c r="Q55">
        <v>5</v>
      </c>
    </row>
    <row r="56" spans="1:17" ht="12.75">
      <c r="A56">
        <v>5</v>
      </c>
      <c r="B56">
        <f t="shared" si="0"/>
        <v>56</v>
      </c>
      <c r="C56">
        <v>3</v>
      </c>
      <c r="D56">
        <v>2515417.2</v>
      </c>
      <c r="E56">
        <v>6859649.95</v>
      </c>
      <c r="F56">
        <v>168.76</v>
      </c>
      <c r="G56">
        <v>149.43</v>
      </c>
      <c r="H56">
        <v>19.33</v>
      </c>
      <c r="I56">
        <v>19.31</v>
      </c>
      <c r="J56">
        <v>19.6</v>
      </c>
      <c r="K56">
        <v>4.39</v>
      </c>
      <c r="L56">
        <v>0.47</v>
      </c>
      <c r="M56">
        <v>60.55</v>
      </c>
      <c r="N56">
        <v>185.01</v>
      </c>
      <c r="O56">
        <v>1</v>
      </c>
      <c r="P56" t="s">
        <v>0</v>
      </c>
      <c r="Q56">
        <v>5</v>
      </c>
    </row>
    <row r="57" spans="1:17" ht="12.75">
      <c r="A57">
        <v>5</v>
      </c>
      <c r="B57">
        <f t="shared" si="0"/>
        <v>57</v>
      </c>
      <c r="C57">
        <v>3</v>
      </c>
      <c r="D57">
        <v>2515416.58</v>
      </c>
      <c r="E57">
        <v>6859652.71</v>
      </c>
      <c r="F57">
        <v>167.19</v>
      </c>
      <c r="G57">
        <v>149.11</v>
      </c>
      <c r="H57">
        <v>18.08</v>
      </c>
      <c r="I57">
        <v>18.11</v>
      </c>
      <c r="J57">
        <v>16.8</v>
      </c>
      <c r="K57">
        <v>3.62</v>
      </c>
      <c r="L57">
        <v>0.49</v>
      </c>
      <c r="M57">
        <v>57.98</v>
      </c>
      <c r="N57">
        <v>186.15</v>
      </c>
      <c r="O57">
        <v>1</v>
      </c>
      <c r="P57" t="s">
        <v>0</v>
      </c>
      <c r="Q57">
        <v>5</v>
      </c>
    </row>
    <row r="58" spans="1:17" ht="12.75">
      <c r="A58">
        <v>5</v>
      </c>
      <c r="B58">
        <f t="shared" si="0"/>
        <v>58</v>
      </c>
      <c r="C58">
        <v>3</v>
      </c>
      <c r="D58">
        <v>2515414.07</v>
      </c>
      <c r="E58">
        <v>6859656.59</v>
      </c>
      <c r="F58">
        <v>165.43</v>
      </c>
      <c r="G58">
        <v>148.16</v>
      </c>
      <c r="H58">
        <v>17.27</v>
      </c>
      <c r="I58">
        <v>17.21</v>
      </c>
      <c r="J58">
        <v>16.8</v>
      </c>
      <c r="K58">
        <v>3.83</v>
      </c>
      <c r="L58">
        <v>0.5</v>
      </c>
      <c r="M58">
        <v>54.84</v>
      </c>
      <c r="N58">
        <v>189.6</v>
      </c>
      <c r="O58">
        <v>1</v>
      </c>
      <c r="P58" t="s">
        <v>0</v>
      </c>
      <c r="Q58">
        <v>5</v>
      </c>
    </row>
    <row r="59" spans="1:17" ht="12.75">
      <c r="A59">
        <v>5</v>
      </c>
      <c r="B59">
        <f t="shared" si="0"/>
        <v>59</v>
      </c>
      <c r="C59">
        <v>3</v>
      </c>
      <c r="D59">
        <v>2515398.95</v>
      </c>
      <c r="E59">
        <v>6859674.38</v>
      </c>
      <c r="F59">
        <v>155.5</v>
      </c>
      <c r="G59">
        <v>149.17</v>
      </c>
      <c r="H59">
        <v>6.33</v>
      </c>
      <c r="I59">
        <v>6.34</v>
      </c>
      <c r="J59">
        <v>3.9</v>
      </c>
      <c r="K59">
        <v>1.21</v>
      </c>
      <c r="L59">
        <v>0.26</v>
      </c>
      <c r="M59">
        <v>46.24</v>
      </c>
      <c r="N59">
        <v>214.49</v>
      </c>
      <c r="O59">
        <v>1</v>
      </c>
      <c r="P59" t="s">
        <v>0</v>
      </c>
      <c r="Q59">
        <v>5</v>
      </c>
    </row>
    <row r="60" spans="1:17" ht="12.75">
      <c r="A60">
        <v>5</v>
      </c>
      <c r="B60">
        <f t="shared" si="0"/>
        <v>60</v>
      </c>
      <c r="C60">
        <v>3</v>
      </c>
      <c r="D60">
        <v>2515392.85</v>
      </c>
      <c r="E60">
        <v>6859683.69</v>
      </c>
      <c r="F60">
        <v>168.06</v>
      </c>
      <c r="G60">
        <v>148.95</v>
      </c>
      <c r="H60">
        <v>19.1</v>
      </c>
      <c r="I60">
        <v>18.94</v>
      </c>
      <c r="J60">
        <v>18</v>
      </c>
      <c r="K60">
        <v>3.81</v>
      </c>
      <c r="L60">
        <v>0.53</v>
      </c>
      <c r="M60">
        <v>44.52</v>
      </c>
      <c r="N60">
        <v>228.41</v>
      </c>
      <c r="O60">
        <v>1</v>
      </c>
      <c r="P60" t="s">
        <v>0</v>
      </c>
      <c r="Q60">
        <v>5</v>
      </c>
    </row>
    <row r="61" spans="1:17" ht="12.75">
      <c r="A61">
        <v>5</v>
      </c>
      <c r="B61">
        <f t="shared" si="0"/>
        <v>61</v>
      </c>
      <c r="C61">
        <v>3</v>
      </c>
      <c r="D61">
        <v>2515400.07</v>
      </c>
      <c r="E61">
        <v>6859688.45</v>
      </c>
      <c r="F61">
        <v>167.65</v>
      </c>
      <c r="G61">
        <v>149.38</v>
      </c>
      <c r="H61">
        <v>18.27</v>
      </c>
      <c r="I61">
        <v>18.28</v>
      </c>
      <c r="J61">
        <v>18.5</v>
      </c>
      <c r="K61">
        <v>4.25</v>
      </c>
      <c r="L61">
        <v>0.36</v>
      </c>
      <c r="M61">
        <v>35.88</v>
      </c>
      <c r="N61">
        <v>228.01</v>
      </c>
      <c r="O61">
        <v>1</v>
      </c>
      <c r="P61" t="s">
        <v>0</v>
      </c>
      <c r="Q61">
        <v>5</v>
      </c>
    </row>
    <row r="62" spans="1:17" ht="12.75">
      <c r="A62">
        <v>5</v>
      </c>
      <c r="B62">
        <f t="shared" si="0"/>
        <v>62</v>
      </c>
      <c r="C62">
        <v>3</v>
      </c>
      <c r="D62">
        <v>2515393.63</v>
      </c>
      <c r="E62">
        <v>6859698.66</v>
      </c>
      <c r="F62">
        <v>170.54</v>
      </c>
      <c r="G62">
        <v>149.44</v>
      </c>
      <c r="H62">
        <v>21.1</v>
      </c>
      <c r="I62">
        <v>21.05</v>
      </c>
      <c r="J62">
        <v>21.4</v>
      </c>
      <c r="K62">
        <v>4.63</v>
      </c>
      <c r="L62">
        <v>0.51</v>
      </c>
      <c r="M62">
        <v>37.2</v>
      </c>
      <c r="N62">
        <v>246.91</v>
      </c>
      <c r="O62">
        <v>1</v>
      </c>
      <c r="P62" t="s">
        <v>0</v>
      </c>
      <c r="Q62">
        <v>5</v>
      </c>
    </row>
    <row r="63" spans="1:17" ht="12.75">
      <c r="A63">
        <v>5</v>
      </c>
      <c r="B63">
        <f t="shared" si="0"/>
        <v>63</v>
      </c>
      <c r="C63">
        <v>3</v>
      </c>
      <c r="D63">
        <v>2515388.49</v>
      </c>
      <c r="E63">
        <v>6859705.15</v>
      </c>
      <c r="F63">
        <v>169.19</v>
      </c>
      <c r="G63">
        <v>149.46</v>
      </c>
      <c r="H63">
        <v>19.73</v>
      </c>
      <c r="I63">
        <v>19.68</v>
      </c>
      <c r="J63">
        <v>20</v>
      </c>
      <c r="K63">
        <v>4.44</v>
      </c>
      <c r="L63">
        <v>0.49</v>
      </c>
      <c r="M63">
        <v>41</v>
      </c>
      <c r="N63">
        <v>257.72</v>
      </c>
      <c r="O63">
        <v>1</v>
      </c>
      <c r="P63" t="s">
        <v>0</v>
      </c>
      <c r="Q63">
        <v>5</v>
      </c>
    </row>
    <row r="64" spans="1:17" ht="12.75">
      <c r="A64">
        <v>5</v>
      </c>
      <c r="B64">
        <f t="shared" si="0"/>
        <v>64</v>
      </c>
      <c r="C64">
        <v>3</v>
      </c>
      <c r="D64">
        <v>2515386.76</v>
      </c>
      <c r="E64">
        <v>6859708.84</v>
      </c>
      <c r="F64">
        <v>169.72</v>
      </c>
      <c r="G64">
        <v>149.48</v>
      </c>
      <c r="H64">
        <v>20.25</v>
      </c>
      <c r="I64">
        <v>20.08</v>
      </c>
      <c r="J64">
        <v>19.4</v>
      </c>
      <c r="K64">
        <v>4.06</v>
      </c>
      <c r="L64">
        <v>0.48</v>
      </c>
      <c r="M64">
        <v>42.52</v>
      </c>
      <c r="N64">
        <v>262.91</v>
      </c>
      <c r="O64">
        <v>1</v>
      </c>
      <c r="P64" t="s">
        <v>0</v>
      </c>
      <c r="Q64">
        <v>5</v>
      </c>
    </row>
    <row r="65" spans="1:17" ht="12.75">
      <c r="A65">
        <v>5</v>
      </c>
      <c r="B65">
        <f t="shared" si="0"/>
        <v>65</v>
      </c>
      <c r="C65">
        <v>3</v>
      </c>
      <c r="D65">
        <v>2515383.36</v>
      </c>
      <c r="E65">
        <v>6859713.41</v>
      </c>
      <c r="F65">
        <v>167.68</v>
      </c>
      <c r="G65">
        <v>149.52</v>
      </c>
      <c r="H65">
        <v>18.16</v>
      </c>
      <c r="I65">
        <v>18.15</v>
      </c>
      <c r="J65">
        <v>17.8</v>
      </c>
      <c r="K65">
        <v>4.01</v>
      </c>
      <c r="L65">
        <v>0.37</v>
      </c>
      <c r="M65">
        <v>46.11</v>
      </c>
      <c r="N65">
        <v>268.64</v>
      </c>
      <c r="O65">
        <v>1</v>
      </c>
      <c r="P65" t="s">
        <v>0</v>
      </c>
      <c r="Q65">
        <v>5</v>
      </c>
    </row>
    <row r="66" spans="1:17" ht="12.75">
      <c r="A66">
        <v>5</v>
      </c>
      <c r="B66">
        <f t="shared" si="0"/>
        <v>66</v>
      </c>
      <c r="C66">
        <v>3</v>
      </c>
      <c r="D66">
        <v>2515379.49</v>
      </c>
      <c r="E66">
        <v>6859718.73</v>
      </c>
      <c r="F66">
        <v>168.9</v>
      </c>
      <c r="G66">
        <v>149.63</v>
      </c>
      <c r="H66">
        <v>19.26</v>
      </c>
      <c r="I66">
        <v>19.16</v>
      </c>
      <c r="J66">
        <v>17.9</v>
      </c>
      <c r="K66">
        <v>3.74</v>
      </c>
      <c r="L66">
        <v>0.54</v>
      </c>
      <c r="M66">
        <v>50.68</v>
      </c>
      <c r="N66">
        <v>274.25</v>
      </c>
      <c r="O66">
        <v>1</v>
      </c>
      <c r="P66" t="s">
        <v>0</v>
      </c>
      <c r="Q66">
        <v>5</v>
      </c>
    </row>
    <row r="67" spans="1:17" ht="12.75">
      <c r="A67">
        <v>5</v>
      </c>
      <c r="B67">
        <f aca="true" t="shared" si="1" ref="B67:B130">B66+1</f>
        <v>67</v>
      </c>
      <c r="C67">
        <v>1</v>
      </c>
      <c r="D67">
        <v>2515441.7</v>
      </c>
      <c r="E67">
        <v>6859630.89</v>
      </c>
      <c r="F67">
        <v>173.47</v>
      </c>
      <c r="G67">
        <v>153.29</v>
      </c>
      <c r="H67">
        <v>20.18</v>
      </c>
      <c r="I67">
        <v>20.18</v>
      </c>
      <c r="J67">
        <v>23.1</v>
      </c>
      <c r="K67">
        <v>3.62</v>
      </c>
      <c r="L67">
        <v>0.36</v>
      </c>
      <c r="M67">
        <v>79.37</v>
      </c>
      <c r="N67">
        <v>164.5</v>
      </c>
      <c r="O67">
        <v>1</v>
      </c>
      <c r="P67" t="s">
        <v>0</v>
      </c>
      <c r="Q67">
        <v>6</v>
      </c>
    </row>
    <row r="68" spans="1:17" ht="12.75">
      <c r="A68">
        <v>5</v>
      </c>
      <c r="B68">
        <f t="shared" si="1"/>
        <v>68</v>
      </c>
      <c r="C68">
        <v>3</v>
      </c>
      <c r="D68">
        <v>2515437.31</v>
      </c>
      <c r="E68">
        <v>6859629.04</v>
      </c>
      <c r="F68">
        <v>171.17</v>
      </c>
      <c r="G68">
        <v>152.38</v>
      </c>
      <c r="H68">
        <v>18.8</v>
      </c>
      <c r="I68">
        <v>18.79</v>
      </c>
      <c r="J68">
        <v>18</v>
      </c>
      <c r="K68">
        <v>3.9</v>
      </c>
      <c r="L68">
        <v>0.61</v>
      </c>
      <c r="M68">
        <v>80.64</v>
      </c>
      <c r="N68">
        <v>167.79</v>
      </c>
      <c r="O68">
        <v>1</v>
      </c>
      <c r="P68" t="s">
        <v>0</v>
      </c>
      <c r="Q68">
        <v>6</v>
      </c>
    </row>
    <row r="69" spans="1:17" ht="12.75">
      <c r="A69">
        <v>5</v>
      </c>
      <c r="B69">
        <f t="shared" si="1"/>
        <v>69</v>
      </c>
      <c r="C69">
        <v>1</v>
      </c>
      <c r="D69">
        <v>2515439.75</v>
      </c>
      <c r="E69">
        <v>6859640.09</v>
      </c>
      <c r="F69">
        <v>173.9</v>
      </c>
      <c r="G69">
        <v>154.57</v>
      </c>
      <c r="H69">
        <v>19.33</v>
      </c>
      <c r="I69">
        <v>19.21</v>
      </c>
      <c r="J69">
        <v>23.6</v>
      </c>
      <c r="K69">
        <v>3.96</v>
      </c>
      <c r="L69">
        <v>0.3</v>
      </c>
      <c r="M69">
        <v>69.98</v>
      </c>
      <c r="N69">
        <v>164.9</v>
      </c>
      <c r="O69">
        <v>1</v>
      </c>
      <c r="P69" t="s">
        <v>0</v>
      </c>
      <c r="Q69">
        <v>6</v>
      </c>
    </row>
    <row r="70" spans="1:17" ht="12.75">
      <c r="A70">
        <v>5</v>
      </c>
      <c r="B70">
        <f t="shared" si="1"/>
        <v>70</v>
      </c>
      <c r="C70">
        <v>1</v>
      </c>
      <c r="D70">
        <v>2515433.68</v>
      </c>
      <c r="E70">
        <v>6859637.8</v>
      </c>
      <c r="F70">
        <v>170.4</v>
      </c>
      <c r="G70">
        <v>153.71</v>
      </c>
      <c r="H70">
        <v>16.69</v>
      </c>
      <c r="I70">
        <v>16.45</v>
      </c>
      <c r="J70">
        <v>18.6</v>
      </c>
      <c r="K70">
        <v>3.06</v>
      </c>
      <c r="L70">
        <v>0.41</v>
      </c>
      <c r="M70">
        <v>71.62</v>
      </c>
      <c r="N70">
        <v>169.98</v>
      </c>
      <c r="O70">
        <v>1</v>
      </c>
      <c r="P70" t="s">
        <v>0</v>
      </c>
      <c r="Q70">
        <v>6</v>
      </c>
    </row>
    <row r="71" spans="1:17" ht="12.75">
      <c r="A71">
        <v>5</v>
      </c>
      <c r="B71">
        <f t="shared" si="1"/>
        <v>71</v>
      </c>
      <c r="C71">
        <v>1</v>
      </c>
      <c r="D71">
        <v>2515433.83</v>
      </c>
      <c r="E71">
        <v>6859641.67</v>
      </c>
      <c r="F71">
        <v>167.67</v>
      </c>
      <c r="G71">
        <v>153.89</v>
      </c>
      <c r="H71">
        <v>13.78</v>
      </c>
      <c r="I71">
        <v>13.77</v>
      </c>
      <c r="J71">
        <v>14.4</v>
      </c>
      <c r="K71">
        <v>2.47</v>
      </c>
      <c r="L71">
        <v>0.27</v>
      </c>
      <c r="M71">
        <v>67.76</v>
      </c>
      <c r="N71">
        <v>169.65</v>
      </c>
      <c r="O71">
        <v>1</v>
      </c>
      <c r="P71" t="s">
        <v>0</v>
      </c>
      <c r="Q71">
        <v>6</v>
      </c>
    </row>
    <row r="72" spans="1:17" ht="12.75">
      <c r="A72">
        <v>5</v>
      </c>
      <c r="B72">
        <f t="shared" si="1"/>
        <v>72</v>
      </c>
      <c r="C72">
        <v>1</v>
      </c>
      <c r="D72">
        <v>2515431.23</v>
      </c>
      <c r="E72">
        <v>6859647.7</v>
      </c>
      <c r="F72">
        <v>169.29</v>
      </c>
      <c r="G72">
        <v>154.27</v>
      </c>
      <c r="H72">
        <v>15.02</v>
      </c>
      <c r="I72">
        <v>14.72</v>
      </c>
      <c r="J72">
        <v>18.7</v>
      </c>
      <c r="K72">
        <v>3.52</v>
      </c>
      <c r="L72">
        <v>0.31</v>
      </c>
      <c r="M72">
        <v>61.61</v>
      </c>
      <c r="N72">
        <v>171.69</v>
      </c>
      <c r="O72">
        <v>1</v>
      </c>
      <c r="P72" t="s">
        <v>0</v>
      </c>
      <c r="Q72">
        <v>6</v>
      </c>
    </row>
    <row r="73" spans="1:17" ht="12.75">
      <c r="A73">
        <v>5</v>
      </c>
      <c r="B73">
        <f t="shared" si="1"/>
        <v>73</v>
      </c>
      <c r="C73">
        <v>3</v>
      </c>
      <c r="D73">
        <v>2515427.73</v>
      </c>
      <c r="E73">
        <v>6859652.7</v>
      </c>
      <c r="F73">
        <v>163.48</v>
      </c>
      <c r="G73">
        <v>153.85</v>
      </c>
      <c r="H73">
        <v>9.63</v>
      </c>
      <c r="I73">
        <v>9.63</v>
      </c>
      <c r="J73">
        <v>9.3</v>
      </c>
      <c r="K73">
        <v>2.82</v>
      </c>
      <c r="L73">
        <v>0.25</v>
      </c>
      <c r="M73">
        <v>56.6</v>
      </c>
      <c r="N73">
        <v>175.07</v>
      </c>
      <c r="O73">
        <v>1</v>
      </c>
      <c r="P73" t="s">
        <v>0</v>
      </c>
      <c r="Q73">
        <v>6</v>
      </c>
    </row>
    <row r="74" spans="1:17" ht="12.75">
      <c r="A74">
        <v>5</v>
      </c>
      <c r="B74">
        <f t="shared" si="1"/>
        <v>74</v>
      </c>
      <c r="C74">
        <v>1</v>
      </c>
      <c r="D74">
        <v>2515426.27</v>
      </c>
      <c r="E74">
        <v>6859654.65</v>
      </c>
      <c r="F74">
        <v>166.26</v>
      </c>
      <c r="G74">
        <v>153.03</v>
      </c>
      <c r="H74">
        <v>13.24</v>
      </c>
      <c r="I74">
        <v>13.15</v>
      </c>
      <c r="J74">
        <v>15.8</v>
      </c>
      <c r="K74">
        <v>3.05</v>
      </c>
      <c r="L74">
        <v>0.34</v>
      </c>
      <c r="M74">
        <v>54.71</v>
      </c>
      <c r="N74">
        <v>176.65</v>
      </c>
      <c r="O74">
        <v>1</v>
      </c>
      <c r="P74" t="s">
        <v>0</v>
      </c>
      <c r="Q74">
        <v>6</v>
      </c>
    </row>
    <row r="75" spans="1:17" ht="12.75">
      <c r="A75">
        <v>5</v>
      </c>
      <c r="B75">
        <f t="shared" si="1"/>
        <v>75</v>
      </c>
      <c r="C75">
        <v>1</v>
      </c>
      <c r="D75">
        <v>2515428.84</v>
      </c>
      <c r="E75">
        <v>6859656.78</v>
      </c>
      <c r="F75">
        <v>170.8</v>
      </c>
      <c r="G75">
        <v>153.59</v>
      </c>
      <c r="H75">
        <v>17.21</v>
      </c>
      <c r="I75">
        <v>17.15</v>
      </c>
      <c r="J75">
        <v>21.3</v>
      </c>
      <c r="K75">
        <v>3.78</v>
      </c>
      <c r="L75">
        <v>0.36</v>
      </c>
      <c r="M75">
        <v>52.5</v>
      </c>
      <c r="N75">
        <v>173.98</v>
      </c>
      <c r="O75">
        <v>1</v>
      </c>
      <c r="P75" t="s">
        <v>0</v>
      </c>
      <c r="Q75">
        <v>6</v>
      </c>
    </row>
    <row r="76" spans="1:17" ht="12.75">
      <c r="A76">
        <v>5</v>
      </c>
      <c r="B76">
        <f t="shared" si="1"/>
        <v>76</v>
      </c>
      <c r="C76">
        <v>1</v>
      </c>
      <c r="D76">
        <v>2515425.48</v>
      </c>
      <c r="E76">
        <v>6859662.38</v>
      </c>
      <c r="F76">
        <v>169.3</v>
      </c>
      <c r="G76">
        <v>149.63</v>
      </c>
      <c r="H76">
        <v>19.67</v>
      </c>
      <c r="I76">
        <v>19.51</v>
      </c>
      <c r="J76">
        <v>24.3</v>
      </c>
      <c r="K76">
        <v>4.1</v>
      </c>
      <c r="L76">
        <v>0.33</v>
      </c>
      <c r="M76">
        <v>47.05</v>
      </c>
      <c r="N76">
        <v>178.13</v>
      </c>
      <c r="O76">
        <v>1</v>
      </c>
      <c r="P76" t="s">
        <v>0</v>
      </c>
      <c r="Q76">
        <v>6</v>
      </c>
    </row>
    <row r="77" spans="1:17" ht="12.75">
      <c r="A77">
        <v>5</v>
      </c>
      <c r="B77">
        <f t="shared" si="1"/>
        <v>77</v>
      </c>
      <c r="C77">
        <v>4</v>
      </c>
      <c r="D77">
        <v>2515417.65</v>
      </c>
      <c r="E77">
        <v>6859665.7</v>
      </c>
      <c r="F77">
        <v>159.12</v>
      </c>
      <c r="G77">
        <v>149.27</v>
      </c>
      <c r="H77">
        <v>9.84</v>
      </c>
      <c r="I77">
        <v>9.87</v>
      </c>
      <c r="J77">
        <v>21.9</v>
      </c>
      <c r="K77">
        <v>4.15</v>
      </c>
      <c r="L77">
        <v>1.05</v>
      </c>
      <c r="M77">
        <v>45.11</v>
      </c>
      <c r="N77">
        <v>188.44</v>
      </c>
      <c r="O77">
        <v>1</v>
      </c>
      <c r="P77" t="s">
        <v>0</v>
      </c>
      <c r="Q77">
        <v>6</v>
      </c>
    </row>
    <row r="78" spans="1:17" ht="12.75">
      <c r="A78">
        <v>5</v>
      </c>
      <c r="B78">
        <f t="shared" si="1"/>
        <v>78</v>
      </c>
      <c r="C78">
        <v>3</v>
      </c>
      <c r="D78">
        <v>2515409.98</v>
      </c>
      <c r="E78">
        <v>6859689.81</v>
      </c>
      <c r="F78">
        <v>166.63</v>
      </c>
      <c r="G78">
        <v>150.61</v>
      </c>
      <c r="H78">
        <v>16.02</v>
      </c>
      <c r="I78">
        <v>15.93</v>
      </c>
      <c r="J78">
        <v>15</v>
      </c>
      <c r="K78">
        <v>3.41</v>
      </c>
      <c r="L78">
        <v>0.46</v>
      </c>
      <c r="M78">
        <v>27.41</v>
      </c>
      <c r="N78">
        <v>218.25</v>
      </c>
      <c r="O78">
        <v>1</v>
      </c>
      <c r="P78" t="s">
        <v>0</v>
      </c>
      <c r="Q78">
        <v>6</v>
      </c>
    </row>
    <row r="79" spans="1:17" ht="12.75">
      <c r="A79">
        <v>5</v>
      </c>
      <c r="B79">
        <f t="shared" si="1"/>
        <v>79</v>
      </c>
      <c r="C79">
        <v>3</v>
      </c>
      <c r="D79">
        <v>2515407.27</v>
      </c>
      <c r="E79">
        <v>6859690.48</v>
      </c>
      <c r="F79">
        <v>166.61</v>
      </c>
      <c r="G79">
        <v>150.44</v>
      </c>
      <c r="H79">
        <v>16.17</v>
      </c>
      <c r="I79">
        <v>16.33</v>
      </c>
      <c r="J79">
        <v>14.9</v>
      </c>
      <c r="K79">
        <v>3.35</v>
      </c>
      <c r="L79">
        <v>0.49</v>
      </c>
      <c r="M79">
        <v>28.95</v>
      </c>
      <c r="N79">
        <v>223</v>
      </c>
      <c r="O79">
        <v>1</v>
      </c>
      <c r="P79" t="s">
        <v>0</v>
      </c>
      <c r="Q79">
        <v>6</v>
      </c>
    </row>
    <row r="80" spans="1:17" ht="12.75">
      <c r="A80">
        <v>5</v>
      </c>
      <c r="B80">
        <f t="shared" si="1"/>
        <v>80</v>
      </c>
      <c r="C80">
        <v>3</v>
      </c>
      <c r="D80">
        <v>2515409.97</v>
      </c>
      <c r="E80">
        <v>6859692.44</v>
      </c>
      <c r="F80">
        <v>167.53</v>
      </c>
      <c r="G80">
        <v>150.8</v>
      </c>
      <c r="H80">
        <v>16.73</v>
      </c>
      <c r="I80">
        <v>16.23</v>
      </c>
      <c r="J80">
        <v>14.3</v>
      </c>
      <c r="K80">
        <v>2.97</v>
      </c>
      <c r="L80">
        <v>0.49</v>
      </c>
      <c r="M80">
        <v>25.62</v>
      </c>
      <c r="N80">
        <v>222.41</v>
      </c>
      <c r="O80">
        <v>1</v>
      </c>
      <c r="P80" t="s">
        <v>0</v>
      </c>
      <c r="Q80">
        <v>6</v>
      </c>
    </row>
    <row r="81" spans="1:17" ht="12.75">
      <c r="A81">
        <v>5</v>
      </c>
      <c r="B81">
        <f t="shared" si="1"/>
        <v>81</v>
      </c>
      <c r="C81">
        <v>3</v>
      </c>
      <c r="D81">
        <v>2515404.47</v>
      </c>
      <c r="E81">
        <v>6859693.61</v>
      </c>
      <c r="F81">
        <v>166.88</v>
      </c>
      <c r="G81">
        <v>150.65</v>
      </c>
      <c r="H81">
        <v>16.23</v>
      </c>
      <c r="I81">
        <v>16.2</v>
      </c>
      <c r="J81">
        <v>14.9</v>
      </c>
      <c r="K81">
        <v>3.35</v>
      </c>
      <c r="L81">
        <v>0.62</v>
      </c>
      <c r="M81">
        <v>29.34</v>
      </c>
      <c r="N81">
        <v>231.22</v>
      </c>
      <c r="O81">
        <v>1</v>
      </c>
      <c r="P81" t="s">
        <v>0</v>
      </c>
      <c r="Q81">
        <v>6</v>
      </c>
    </row>
    <row r="82" spans="1:17" ht="12.75">
      <c r="A82">
        <v>5</v>
      </c>
      <c r="B82">
        <f t="shared" si="1"/>
        <v>82</v>
      </c>
      <c r="C82">
        <v>3</v>
      </c>
      <c r="D82">
        <v>2515406.34</v>
      </c>
      <c r="E82">
        <v>6859695.57</v>
      </c>
      <c r="F82">
        <v>167.87</v>
      </c>
      <c r="G82">
        <v>150.78</v>
      </c>
      <c r="H82">
        <v>17.09</v>
      </c>
      <c r="I82">
        <v>17.01</v>
      </c>
      <c r="J82">
        <v>16.6</v>
      </c>
      <c r="K82">
        <v>3.79</v>
      </c>
      <c r="L82">
        <v>0.58</v>
      </c>
      <c r="M82">
        <v>26.72</v>
      </c>
      <c r="N82">
        <v>232.64</v>
      </c>
      <c r="O82">
        <v>1</v>
      </c>
      <c r="P82" t="s">
        <v>0</v>
      </c>
      <c r="Q82">
        <v>6</v>
      </c>
    </row>
    <row r="83" spans="1:17" ht="12.75">
      <c r="A83">
        <v>5</v>
      </c>
      <c r="B83">
        <f t="shared" si="1"/>
        <v>83</v>
      </c>
      <c r="C83">
        <v>3</v>
      </c>
      <c r="D83">
        <v>2515402.51</v>
      </c>
      <c r="E83">
        <v>6859695.02</v>
      </c>
      <c r="F83">
        <v>167.09</v>
      </c>
      <c r="G83">
        <v>150.65</v>
      </c>
      <c r="H83">
        <v>16.44</v>
      </c>
      <c r="I83">
        <v>16.38</v>
      </c>
      <c r="J83">
        <v>15.8</v>
      </c>
      <c r="K83">
        <v>3.66</v>
      </c>
      <c r="L83">
        <v>0.5</v>
      </c>
      <c r="M83">
        <v>30.33</v>
      </c>
      <c r="N83">
        <v>235.46</v>
      </c>
      <c r="O83">
        <v>1</v>
      </c>
      <c r="P83" t="s">
        <v>0</v>
      </c>
      <c r="Q83">
        <v>6</v>
      </c>
    </row>
    <row r="84" spans="1:17" ht="12.75">
      <c r="A84">
        <v>5</v>
      </c>
      <c r="B84">
        <f t="shared" si="1"/>
        <v>84</v>
      </c>
      <c r="C84">
        <v>3</v>
      </c>
      <c r="D84">
        <v>2515404.52</v>
      </c>
      <c r="E84">
        <v>6859698.85</v>
      </c>
      <c r="F84">
        <v>167.86</v>
      </c>
      <c r="G84">
        <v>150.83</v>
      </c>
      <c r="H84">
        <v>17.03</v>
      </c>
      <c r="I84">
        <v>17.01</v>
      </c>
      <c r="J84">
        <v>16</v>
      </c>
      <c r="K84">
        <v>3.58</v>
      </c>
      <c r="L84">
        <v>0.52</v>
      </c>
      <c r="M84">
        <v>26.87</v>
      </c>
      <c r="N84">
        <v>240.66</v>
      </c>
      <c r="O84">
        <v>1</v>
      </c>
      <c r="P84" t="s">
        <v>0</v>
      </c>
      <c r="Q84">
        <v>6</v>
      </c>
    </row>
    <row r="85" spans="1:17" ht="12.75">
      <c r="A85">
        <v>5</v>
      </c>
      <c r="B85">
        <f t="shared" si="1"/>
        <v>85</v>
      </c>
      <c r="C85">
        <v>3</v>
      </c>
      <c r="D85">
        <v>2515400.72</v>
      </c>
      <c r="E85">
        <v>6859698.2</v>
      </c>
      <c r="F85">
        <v>167.75</v>
      </c>
      <c r="G85">
        <v>150.68</v>
      </c>
      <c r="H85">
        <v>17.07</v>
      </c>
      <c r="I85">
        <v>16.89</v>
      </c>
      <c r="J85">
        <v>16.1</v>
      </c>
      <c r="K85">
        <v>3.59</v>
      </c>
      <c r="L85">
        <v>0.51</v>
      </c>
      <c r="M85">
        <v>30.63</v>
      </c>
      <c r="N85">
        <v>242.3</v>
      </c>
      <c r="O85">
        <v>1</v>
      </c>
      <c r="P85" t="s">
        <v>0</v>
      </c>
      <c r="Q85">
        <v>6</v>
      </c>
    </row>
    <row r="86" spans="1:17" ht="12.75">
      <c r="A86">
        <v>5</v>
      </c>
      <c r="B86">
        <f t="shared" si="1"/>
        <v>86</v>
      </c>
      <c r="C86">
        <v>3</v>
      </c>
      <c r="D86">
        <v>2515398.52</v>
      </c>
      <c r="E86">
        <v>6859703.11</v>
      </c>
      <c r="F86">
        <v>167.68</v>
      </c>
      <c r="G86">
        <v>150.54</v>
      </c>
      <c r="H86">
        <v>17.14</v>
      </c>
      <c r="I86">
        <v>16.79</v>
      </c>
      <c r="J86">
        <v>16.5</v>
      </c>
      <c r="K86">
        <v>3.75</v>
      </c>
      <c r="L86">
        <v>0.7</v>
      </c>
      <c r="M86">
        <v>31.37</v>
      </c>
      <c r="N86">
        <v>252.16</v>
      </c>
      <c r="O86">
        <v>1</v>
      </c>
      <c r="P86" t="s">
        <v>0</v>
      </c>
      <c r="Q86">
        <v>6</v>
      </c>
    </row>
    <row r="87" spans="1:17" ht="12.75">
      <c r="A87">
        <v>5</v>
      </c>
      <c r="B87">
        <f t="shared" si="1"/>
        <v>87</v>
      </c>
      <c r="C87">
        <v>3</v>
      </c>
      <c r="D87">
        <v>2515400.79</v>
      </c>
      <c r="E87">
        <v>6859705.47</v>
      </c>
      <c r="F87">
        <v>167.31</v>
      </c>
      <c r="G87">
        <v>150.63</v>
      </c>
      <c r="H87">
        <v>16.67</v>
      </c>
      <c r="I87">
        <v>16.79</v>
      </c>
      <c r="J87">
        <v>15.5</v>
      </c>
      <c r="K87">
        <v>3.47</v>
      </c>
      <c r="L87">
        <v>0.37</v>
      </c>
      <c r="M87">
        <v>28.74</v>
      </c>
      <c r="N87">
        <v>255.88</v>
      </c>
      <c r="O87">
        <v>1</v>
      </c>
      <c r="P87" t="s">
        <v>0</v>
      </c>
      <c r="Q87">
        <v>6</v>
      </c>
    </row>
    <row r="88" spans="1:17" ht="12.75">
      <c r="A88">
        <v>5</v>
      </c>
      <c r="B88">
        <f t="shared" si="1"/>
        <v>88</v>
      </c>
      <c r="C88">
        <v>3</v>
      </c>
      <c r="D88">
        <v>2515395.3</v>
      </c>
      <c r="E88">
        <v>6859703.34</v>
      </c>
      <c r="F88">
        <v>165.96</v>
      </c>
      <c r="G88">
        <v>150.47</v>
      </c>
      <c r="H88">
        <v>15.49</v>
      </c>
      <c r="I88">
        <v>15.39</v>
      </c>
      <c r="J88">
        <v>15.3</v>
      </c>
      <c r="K88">
        <v>3.69</v>
      </c>
      <c r="L88">
        <v>0.43</v>
      </c>
      <c r="M88">
        <v>34.5</v>
      </c>
      <c r="N88">
        <v>253.58</v>
      </c>
      <c r="O88">
        <v>1</v>
      </c>
      <c r="P88" t="s">
        <v>0</v>
      </c>
      <c r="Q88">
        <v>6</v>
      </c>
    </row>
    <row r="89" spans="1:17" ht="12.75">
      <c r="A89">
        <v>5</v>
      </c>
      <c r="B89">
        <f t="shared" si="1"/>
        <v>89</v>
      </c>
      <c r="C89">
        <v>3</v>
      </c>
      <c r="D89">
        <v>2515397.35</v>
      </c>
      <c r="E89">
        <v>6859707.18</v>
      </c>
      <c r="F89">
        <v>167.17</v>
      </c>
      <c r="G89">
        <v>150.61</v>
      </c>
      <c r="H89">
        <v>16.57</v>
      </c>
      <c r="I89">
        <v>16.6</v>
      </c>
      <c r="J89">
        <v>14.8</v>
      </c>
      <c r="K89">
        <v>3.19</v>
      </c>
      <c r="L89">
        <v>0.41</v>
      </c>
      <c r="M89">
        <v>32</v>
      </c>
      <c r="N89">
        <v>259.74</v>
      </c>
      <c r="O89">
        <v>1</v>
      </c>
      <c r="P89" t="s">
        <v>0</v>
      </c>
      <c r="Q89">
        <v>6</v>
      </c>
    </row>
    <row r="90" spans="1:17" ht="12.75">
      <c r="A90">
        <v>5</v>
      </c>
      <c r="B90">
        <f t="shared" si="1"/>
        <v>90</v>
      </c>
      <c r="C90">
        <v>3</v>
      </c>
      <c r="D90">
        <v>2515393.66</v>
      </c>
      <c r="E90">
        <v>6859706.7</v>
      </c>
      <c r="F90">
        <v>166.85</v>
      </c>
      <c r="G90">
        <v>150.58</v>
      </c>
      <c r="H90">
        <v>16.27</v>
      </c>
      <c r="I90">
        <v>16.27</v>
      </c>
      <c r="J90">
        <v>16.2</v>
      </c>
      <c r="K90">
        <v>3.85</v>
      </c>
      <c r="L90">
        <v>0.41</v>
      </c>
      <c r="M90">
        <v>35.71</v>
      </c>
      <c r="N90">
        <v>259.36</v>
      </c>
      <c r="O90">
        <v>1</v>
      </c>
      <c r="P90" t="s">
        <v>0</v>
      </c>
      <c r="Q90">
        <v>6</v>
      </c>
    </row>
    <row r="91" spans="1:17" ht="12.75">
      <c r="A91">
        <v>5</v>
      </c>
      <c r="B91">
        <f t="shared" si="1"/>
        <v>91</v>
      </c>
      <c r="C91">
        <v>3</v>
      </c>
      <c r="D91">
        <v>2515390.87</v>
      </c>
      <c r="E91">
        <v>6859716.99</v>
      </c>
      <c r="F91">
        <v>168.07</v>
      </c>
      <c r="G91">
        <v>150.03</v>
      </c>
      <c r="H91">
        <v>18.03</v>
      </c>
      <c r="I91">
        <v>18</v>
      </c>
      <c r="J91">
        <v>16.7</v>
      </c>
      <c r="K91">
        <v>3.59</v>
      </c>
      <c r="L91">
        <v>0.37</v>
      </c>
      <c r="M91">
        <v>39.18</v>
      </c>
      <c r="N91">
        <v>274.85</v>
      </c>
      <c r="O91">
        <v>1</v>
      </c>
      <c r="P91" t="s">
        <v>0</v>
      </c>
      <c r="Q91">
        <v>6</v>
      </c>
    </row>
    <row r="92" spans="1:17" ht="12.75">
      <c r="A92">
        <v>5</v>
      </c>
      <c r="B92">
        <f t="shared" si="1"/>
        <v>92</v>
      </c>
      <c r="C92">
        <v>1</v>
      </c>
      <c r="D92">
        <v>2515449.8</v>
      </c>
      <c r="E92">
        <v>6859630.86</v>
      </c>
      <c r="F92">
        <v>174.64</v>
      </c>
      <c r="G92">
        <v>154.8</v>
      </c>
      <c r="H92">
        <v>19.84</v>
      </c>
      <c r="I92">
        <v>19.85</v>
      </c>
      <c r="J92">
        <v>23.7</v>
      </c>
      <c r="K92">
        <v>3.89</v>
      </c>
      <c r="L92">
        <v>0.39</v>
      </c>
      <c r="M92">
        <v>81.06</v>
      </c>
      <c r="N92">
        <v>158.84</v>
      </c>
      <c r="O92">
        <v>1</v>
      </c>
      <c r="P92" t="s">
        <v>0</v>
      </c>
      <c r="Q92">
        <v>7</v>
      </c>
    </row>
    <row r="93" spans="1:17" ht="12.75">
      <c r="A93">
        <v>5</v>
      </c>
      <c r="B93">
        <f t="shared" si="1"/>
        <v>93</v>
      </c>
      <c r="C93">
        <v>1</v>
      </c>
      <c r="D93">
        <v>2515449.98</v>
      </c>
      <c r="E93">
        <v>6859632.71</v>
      </c>
      <c r="F93">
        <v>175.69</v>
      </c>
      <c r="G93">
        <v>154.85</v>
      </c>
      <c r="H93">
        <v>20.83</v>
      </c>
      <c r="I93">
        <v>20.89</v>
      </c>
      <c r="J93">
        <v>25.6</v>
      </c>
      <c r="K93">
        <v>4.2</v>
      </c>
      <c r="L93">
        <v>0.32</v>
      </c>
      <c r="M93">
        <v>79.32</v>
      </c>
      <c r="N93">
        <v>158.37</v>
      </c>
      <c r="O93">
        <v>1</v>
      </c>
      <c r="P93" t="s">
        <v>0</v>
      </c>
      <c r="Q93">
        <v>7</v>
      </c>
    </row>
    <row r="94" spans="1:17" ht="12.75">
      <c r="A94">
        <v>5</v>
      </c>
      <c r="B94">
        <f t="shared" si="1"/>
        <v>94</v>
      </c>
      <c r="C94">
        <v>1</v>
      </c>
      <c r="D94">
        <v>2515442.7</v>
      </c>
      <c r="E94">
        <v>6859639.73</v>
      </c>
      <c r="F94">
        <v>174.66</v>
      </c>
      <c r="G94">
        <v>154.46</v>
      </c>
      <c r="H94">
        <v>20.2</v>
      </c>
      <c r="I94">
        <v>20.22</v>
      </c>
      <c r="J94">
        <v>26.6</v>
      </c>
      <c r="K94">
        <v>4.71</v>
      </c>
      <c r="L94">
        <v>0.26</v>
      </c>
      <c r="M94">
        <v>70.83</v>
      </c>
      <c r="N94">
        <v>162.58</v>
      </c>
      <c r="O94">
        <v>1</v>
      </c>
      <c r="P94" t="s">
        <v>0</v>
      </c>
      <c r="Q94">
        <v>7</v>
      </c>
    </row>
    <row r="95" spans="1:17" ht="12.75">
      <c r="A95">
        <v>5</v>
      </c>
      <c r="B95">
        <f t="shared" si="1"/>
        <v>95</v>
      </c>
      <c r="C95">
        <v>1</v>
      </c>
      <c r="D95">
        <v>2515439.13</v>
      </c>
      <c r="E95">
        <v>6859642.75</v>
      </c>
      <c r="F95">
        <v>174.54</v>
      </c>
      <c r="G95">
        <v>154.73</v>
      </c>
      <c r="H95">
        <v>19.81</v>
      </c>
      <c r="I95">
        <v>19.3</v>
      </c>
      <c r="J95">
        <v>24.1</v>
      </c>
      <c r="K95">
        <v>4.02</v>
      </c>
      <c r="L95">
        <v>0.32</v>
      </c>
      <c r="M95">
        <v>67.26</v>
      </c>
      <c r="N95">
        <v>165.08</v>
      </c>
      <c r="O95">
        <v>1</v>
      </c>
      <c r="P95" t="s">
        <v>0</v>
      </c>
      <c r="Q95">
        <v>7</v>
      </c>
    </row>
    <row r="96" spans="1:17" ht="12.75">
      <c r="A96">
        <v>5</v>
      </c>
      <c r="B96">
        <f t="shared" si="1"/>
        <v>96</v>
      </c>
      <c r="C96">
        <v>1</v>
      </c>
      <c r="D96">
        <v>2515447.32</v>
      </c>
      <c r="E96">
        <v>6859647.71</v>
      </c>
      <c r="F96">
        <v>166.85</v>
      </c>
      <c r="G96">
        <v>155.52</v>
      </c>
      <c r="H96">
        <v>11.33</v>
      </c>
      <c r="I96">
        <v>10.68</v>
      </c>
      <c r="J96">
        <v>10.9</v>
      </c>
      <c r="K96">
        <v>1.92</v>
      </c>
      <c r="L96">
        <v>0.4</v>
      </c>
      <c r="M96">
        <v>64.16</v>
      </c>
      <c r="N96">
        <v>157.17</v>
      </c>
      <c r="O96">
        <v>1</v>
      </c>
      <c r="P96" t="s">
        <v>0</v>
      </c>
      <c r="Q96">
        <v>7</v>
      </c>
    </row>
    <row r="97" spans="1:17" ht="12.75">
      <c r="A97">
        <v>5</v>
      </c>
      <c r="B97">
        <f t="shared" si="1"/>
        <v>97</v>
      </c>
      <c r="C97">
        <v>1</v>
      </c>
      <c r="D97">
        <v>2515439.38</v>
      </c>
      <c r="E97">
        <v>6859648.28</v>
      </c>
      <c r="F97">
        <v>161.12</v>
      </c>
      <c r="G97">
        <v>154.97</v>
      </c>
      <c r="H97">
        <v>6.15</v>
      </c>
      <c r="I97">
        <v>5.85</v>
      </c>
      <c r="J97">
        <v>5.3</v>
      </c>
      <c r="K97">
        <v>1.24</v>
      </c>
      <c r="L97">
        <v>0.23</v>
      </c>
      <c r="M97">
        <v>61.83</v>
      </c>
      <c r="N97">
        <v>164.1</v>
      </c>
      <c r="O97">
        <v>1</v>
      </c>
      <c r="P97" t="s">
        <v>0</v>
      </c>
      <c r="Q97">
        <v>7</v>
      </c>
    </row>
    <row r="98" spans="1:17" ht="12.75">
      <c r="A98">
        <v>5</v>
      </c>
      <c r="B98">
        <f t="shared" si="1"/>
        <v>98</v>
      </c>
      <c r="C98">
        <v>1</v>
      </c>
      <c r="D98">
        <v>2515436</v>
      </c>
      <c r="E98">
        <v>6859649.7</v>
      </c>
      <c r="F98">
        <v>162.13</v>
      </c>
      <c r="G98">
        <v>155.4</v>
      </c>
      <c r="H98">
        <v>6.72</v>
      </c>
      <c r="I98">
        <v>6.6</v>
      </c>
      <c r="J98">
        <v>6.3</v>
      </c>
      <c r="K98">
        <v>1.44</v>
      </c>
      <c r="L98">
        <v>0.2</v>
      </c>
      <c r="M98">
        <v>59.96</v>
      </c>
      <c r="N98">
        <v>167.06</v>
      </c>
      <c r="O98">
        <v>1</v>
      </c>
      <c r="P98" t="s">
        <v>0</v>
      </c>
      <c r="Q98">
        <v>7</v>
      </c>
    </row>
    <row r="99" spans="1:17" ht="12.75">
      <c r="A99">
        <v>5</v>
      </c>
      <c r="B99">
        <f t="shared" si="1"/>
        <v>99</v>
      </c>
      <c r="C99">
        <v>1</v>
      </c>
      <c r="D99">
        <v>2515439.24</v>
      </c>
      <c r="E99">
        <v>6859656.74</v>
      </c>
      <c r="F99">
        <v>169.3</v>
      </c>
      <c r="G99">
        <v>154.66</v>
      </c>
      <c r="H99">
        <v>14.64</v>
      </c>
      <c r="I99">
        <v>14.65</v>
      </c>
      <c r="J99">
        <v>15.7</v>
      </c>
      <c r="K99">
        <v>2.65</v>
      </c>
      <c r="L99">
        <v>0.26</v>
      </c>
      <c r="M99">
        <v>53.48</v>
      </c>
      <c r="N99">
        <v>162.77</v>
      </c>
      <c r="O99">
        <v>1</v>
      </c>
      <c r="P99" t="s">
        <v>0</v>
      </c>
      <c r="Q99">
        <v>7</v>
      </c>
    </row>
    <row r="100" spans="1:17" ht="12.75">
      <c r="A100">
        <v>5</v>
      </c>
      <c r="B100">
        <f t="shared" si="1"/>
        <v>100</v>
      </c>
      <c r="C100">
        <v>1</v>
      </c>
      <c r="D100">
        <v>2515434.02</v>
      </c>
      <c r="E100">
        <v>6859654.15</v>
      </c>
      <c r="F100">
        <v>171.41</v>
      </c>
      <c r="G100">
        <v>154.87</v>
      </c>
      <c r="H100">
        <v>16.54</v>
      </c>
      <c r="I100">
        <v>16.58</v>
      </c>
      <c r="J100">
        <v>20.5</v>
      </c>
      <c r="K100">
        <v>3.69</v>
      </c>
      <c r="L100">
        <v>0.27</v>
      </c>
      <c r="M100">
        <v>55.33</v>
      </c>
      <c r="N100">
        <v>168.59</v>
      </c>
      <c r="O100">
        <v>1</v>
      </c>
      <c r="P100" t="s">
        <v>0</v>
      </c>
      <c r="Q100">
        <v>7</v>
      </c>
    </row>
    <row r="101" spans="1:17" ht="12.75">
      <c r="A101">
        <v>5</v>
      </c>
      <c r="B101">
        <f t="shared" si="1"/>
        <v>101</v>
      </c>
      <c r="C101">
        <v>1</v>
      </c>
      <c r="D101">
        <v>2515436.71</v>
      </c>
      <c r="E101">
        <v>6859657.51</v>
      </c>
      <c r="F101">
        <v>164.61</v>
      </c>
      <c r="G101">
        <v>154.29</v>
      </c>
      <c r="H101">
        <v>10.32</v>
      </c>
      <c r="I101">
        <v>10.07</v>
      </c>
      <c r="J101">
        <v>11.3</v>
      </c>
      <c r="K101">
        <v>2.28</v>
      </c>
      <c r="L101">
        <v>0.29</v>
      </c>
      <c r="M101">
        <v>52.3</v>
      </c>
      <c r="N101">
        <v>165.33</v>
      </c>
      <c r="O101">
        <v>1</v>
      </c>
      <c r="P101" t="s">
        <v>0</v>
      </c>
      <c r="Q101">
        <v>7</v>
      </c>
    </row>
    <row r="102" spans="1:17" ht="12.75">
      <c r="A102">
        <v>5</v>
      </c>
      <c r="B102">
        <f t="shared" si="1"/>
        <v>102</v>
      </c>
      <c r="C102">
        <v>1</v>
      </c>
      <c r="D102">
        <v>2515437.78</v>
      </c>
      <c r="E102">
        <v>6859663.27</v>
      </c>
      <c r="F102">
        <v>164.44</v>
      </c>
      <c r="G102">
        <v>153.33</v>
      </c>
      <c r="H102">
        <v>11.11</v>
      </c>
      <c r="I102">
        <v>11.03</v>
      </c>
      <c r="J102">
        <v>12</v>
      </c>
      <c r="K102">
        <v>2.32</v>
      </c>
      <c r="L102">
        <v>0.29</v>
      </c>
      <c r="M102">
        <v>46.79</v>
      </c>
      <c r="N102">
        <v>163.03</v>
      </c>
      <c r="O102">
        <v>1</v>
      </c>
      <c r="P102" t="s">
        <v>0</v>
      </c>
      <c r="Q102">
        <v>7</v>
      </c>
    </row>
    <row r="103" spans="1:17" ht="12.75">
      <c r="A103">
        <v>5</v>
      </c>
      <c r="B103">
        <f t="shared" si="1"/>
        <v>103</v>
      </c>
      <c r="C103">
        <v>1</v>
      </c>
      <c r="D103">
        <v>2515434.76</v>
      </c>
      <c r="E103">
        <v>6859662.07</v>
      </c>
      <c r="F103">
        <v>163.3</v>
      </c>
      <c r="G103">
        <v>152.88</v>
      </c>
      <c r="H103">
        <v>10.42</v>
      </c>
      <c r="I103">
        <v>10.39</v>
      </c>
      <c r="J103">
        <v>12</v>
      </c>
      <c r="K103">
        <v>2.52</v>
      </c>
      <c r="L103">
        <v>0.31</v>
      </c>
      <c r="M103">
        <v>47.53</v>
      </c>
      <c r="N103">
        <v>166.88</v>
      </c>
      <c r="O103">
        <v>1</v>
      </c>
      <c r="P103" t="s">
        <v>0</v>
      </c>
      <c r="Q103">
        <v>7</v>
      </c>
    </row>
    <row r="104" spans="1:17" ht="12.75">
      <c r="A104">
        <v>5</v>
      </c>
      <c r="B104">
        <f t="shared" si="1"/>
        <v>104</v>
      </c>
      <c r="C104">
        <v>2</v>
      </c>
      <c r="D104">
        <v>2515434.95</v>
      </c>
      <c r="E104">
        <v>6859667.98</v>
      </c>
      <c r="F104">
        <v>172.3</v>
      </c>
      <c r="G104">
        <v>150.13</v>
      </c>
      <c r="H104">
        <v>22.17</v>
      </c>
      <c r="I104">
        <v>22.06</v>
      </c>
      <c r="J104">
        <v>26.3</v>
      </c>
      <c r="K104">
        <v>4.21</v>
      </c>
      <c r="L104">
        <v>0.31</v>
      </c>
      <c r="M104">
        <v>41.69</v>
      </c>
      <c r="N104">
        <v>165.68</v>
      </c>
      <c r="O104">
        <v>1</v>
      </c>
      <c r="P104" t="s">
        <v>0</v>
      </c>
      <c r="Q104">
        <v>7</v>
      </c>
    </row>
    <row r="105" spans="1:17" ht="12.75">
      <c r="A105">
        <v>5</v>
      </c>
      <c r="B105">
        <f t="shared" si="1"/>
        <v>105</v>
      </c>
      <c r="C105">
        <v>1</v>
      </c>
      <c r="D105">
        <v>2515429.29</v>
      </c>
      <c r="E105">
        <v>6859666.62</v>
      </c>
      <c r="F105">
        <v>167.55</v>
      </c>
      <c r="G105">
        <v>149.44</v>
      </c>
      <c r="H105">
        <v>18.11</v>
      </c>
      <c r="I105">
        <v>18.11</v>
      </c>
      <c r="J105">
        <v>23</v>
      </c>
      <c r="K105">
        <v>4.09</v>
      </c>
      <c r="L105">
        <v>0.29</v>
      </c>
      <c r="M105">
        <v>42.66</v>
      </c>
      <c r="N105">
        <v>173.49</v>
      </c>
      <c r="O105">
        <v>1</v>
      </c>
      <c r="P105" t="s">
        <v>0</v>
      </c>
      <c r="Q105">
        <v>7</v>
      </c>
    </row>
    <row r="106" spans="1:17" ht="12.75">
      <c r="A106">
        <v>5</v>
      </c>
      <c r="B106">
        <f t="shared" si="1"/>
        <v>106</v>
      </c>
      <c r="C106">
        <v>3</v>
      </c>
      <c r="D106">
        <v>2515432.67</v>
      </c>
      <c r="E106">
        <v>6859671.19</v>
      </c>
      <c r="F106">
        <v>166.93</v>
      </c>
      <c r="G106">
        <v>149.83</v>
      </c>
      <c r="H106">
        <v>17.1</v>
      </c>
      <c r="I106">
        <v>17.12</v>
      </c>
      <c r="J106">
        <v>17.2</v>
      </c>
      <c r="K106">
        <v>4.06</v>
      </c>
      <c r="L106">
        <v>0.41</v>
      </c>
      <c r="M106">
        <v>38.24</v>
      </c>
      <c r="N106">
        <v>168.41</v>
      </c>
      <c r="O106">
        <v>1</v>
      </c>
      <c r="P106" t="s">
        <v>0</v>
      </c>
      <c r="Q106">
        <v>7</v>
      </c>
    </row>
    <row r="107" spans="1:17" ht="12.75">
      <c r="A107">
        <v>5</v>
      </c>
      <c r="B107">
        <f t="shared" si="1"/>
        <v>107</v>
      </c>
      <c r="C107">
        <v>3</v>
      </c>
      <c r="D107">
        <v>2515420.54</v>
      </c>
      <c r="E107">
        <v>6859693.65</v>
      </c>
      <c r="F107">
        <v>167.93</v>
      </c>
      <c r="G107">
        <v>151.34</v>
      </c>
      <c r="H107">
        <v>16.59</v>
      </c>
      <c r="I107">
        <v>16.55</v>
      </c>
      <c r="J107">
        <v>15.4</v>
      </c>
      <c r="K107">
        <v>3.45</v>
      </c>
      <c r="L107">
        <v>0.45</v>
      </c>
      <c r="M107">
        <v>17.91</v>
      </c>
      <c r="N107">
        <v>202.71</v>
      </c>
      <c r="O107">
        <v>1</v>
      </c>
      <c r="P107" t="s">
        <v>0</v>
      </c>
      <c r="Q107">
        <v>7</v>
      </c>
    </row>
    <row r="108" spans="1:17" ht="12.75">
      <c r="A108">
        <v>5</v>
      </c>
      <c r="B108">
        <f t="shared" si="1"/>
        <v>108</v>
      </c>
      <c r="C108">
        <v>3</v>
      </c>
      <c r="D108">
        <v>2515415.5</v>
      </c>
      <c r="E108">
        <v>6859690.76</v>
      </c>
      <c r="F108">
        <v>163.6</v>
      </c>
      <c r="G108">
        <v>150.93</v>
      </c>
      <c r="H108">
        <v>12.67</v>
      </c>
      <c r="I108">
        <v>12.65</v>
      </c>
      <c r="J108">
        <v>11.7</v>
      </c>
      <c r="K108">
        <v>2.96</v>
      </c>
      <c r="L108">
        <v>0.41</v>
      </c>
      <c r="M108">
        <v>23.08</v>
      </c>
      <c r="N108">
        <v>210.15</v>
      </c>
      <c r="O108">
        <v>1</v>
      </c>
      <c r="P108" t="s">
        <v>0</v>
      </c>
      <c r="Q108">
        <v>7</v>
      </c>
    </row>
    <row r="109" spans="1:17" ht="12.75">
      <c r="A109">
        <v>5</v>
      </c>
      <c r="B109">
        <f t="shared" si="1"/>
        <v>109</v>
      </c>
      <c r="C109">
        <v>3</v>
      </c>
      <c r="D109">
        <v>2515418.32</v>
      </c>
      <c r="E109">
        <v>6859694.42</v>
      </c>
      <c r="F109">
        <v>166</v>
      </c>
      <c r="G109">
        <v>151.29</v>
      </c>
      <c r="H109">
        <v>14.71</v>
      </c>
      <c r="I109">
        <v>14.73</v>
      </c>
      <c r="J109">
        <v>12.6</v>
      </c>
      <c r="K109">
        <v>2.79</v>
      </c>
      <c r="L109">
        <v>0.44</v>
      </c>
      <c r="M109">
        <v>18.46</v>
      </c>
      <c r="N109">
        <v>209.91</v>
      </c>
      <c r="O109">
        <v>1</v>
      </c>
      <c r="P109" t="s">
        <v>0</v>
      </c>
      <c r="Q109">
        <v>7</v>
      </c>
    </row>
    <row r="110" spans="1:17" ht="12.75">
      <c r="A110">
        <v>5</v>
      </c>
      <c r="B110">
        <f t="shared" si="1"/>
        <v>110</v>
      </c>
      <c r="C110">
        <v>3</v>
      </c>
      <c r="D110">
        <v>2515414.31</v>
      </c>
      <c r="E110">
        <v>6859695.39</v>
      </c>
      <c r="F110">
        <v>166.28</v>
      </c>
      <c r="G110">
        <v>151.08</v>
      </c>
      <c r="H110">
        <v>15.2</v>
      </c>
      <c r="I110">
        <v>15.18</v>
      </c>
      <c r="J110">
        <v>13.8</v>
      </c>
      <c r="K110">
        <v>3.16</v>
      </c>
      <c r="L110">
        <v>0.47</v>
      </c>
      <c r="M110">
        <v>20.42</v>
      </c>
      <c r="N110">
        <v>220.64</v>
      </c>
      <c r="O110">
        <v>1</v>
      </c>
      <c r="P110" t="s">
        <v>0</v>
      </c>
      <c r="Q110">
        <v>7</v>
      </c>
    </row>
    <row r="111" spans="1:17" ht="12.75">
      <c r="A111">
        <v>5</v>
      </c>
      <c r="B111">
        <f t="shared" si="1"/>
        <v>111</v>
      </c>
      <c r="C111">
        <v>3</v>
      </c>
      <c r="D111">
        <v>2515415.25</v>
      </c>
      <c r="E111">
        <v>6859699.37</v>
      </c>
      <c r="F111">
        <v>166.16</v>
      </c>
      <c r="G111">
        <v>151.34</v>
      </c>
      <c r="H111">
        <v>14.82</v>
      </c>
      <c r="I111">
        <v>14.73</v>
      </c>
      <c r="J111">
        <v>19</v>
      </c>
      <c r="K111">
        <v>5.64</v>
      </c>
      <c r="L111">
        <v>1.26</v>
      </c>
      <c r="M111">
        <v>17.18</v>
      </c>
      <c r="N111">
        <v>228.26</v>
      </c>
      <c r="O111">
        <v>1</v>
      </c>
      <c r="P111" t="s">
        <v>0</v>
      </c>
      <c r="Q111">
        <v>7</v>
      </c>
    </row>
    <row r="112" spans="1:17" ht="12.75">
      <c r="A112">
        <v>5</v>
      </c>
      <c r="B112">
        <f t="shared" si="1"/>
        <v>112</v>
      </c>
      <c r="C112">
        <v>3</v>
      </c>
      <c r="D112">
        <v>2515408.4</v>
      </c>
      <c r="E112">
        <v>6859696.8</v>
      </c>
      <c r="F112">
        <v>166.94</v>
      </c>
      <c r="G112">
        <v>150.87</v>
      </c>
      <c r="H112">
        <v>16.07</v>
      </c>
      <c r="I112">
        <v>16.1</v>
      </c>
      <c r="J112">
        <v>14.9</v>
      </c>
      <c r="K112">
        <v>3.38</v>
      </c>
      <c r="L112">
        <v>0.54</v>
      </c>
      <c r="M112">
        <v>24.33</v>
      </c>
      <c r="N112">
        <v>232.63</v>
      </c>
      <c r="O112">
        <v>1</v>
      </c>
      <c r="P112" t="s">
        <v>0</v>
      </c>
      <c r="Q112">
        <v>7</v>
      </c>
    </row>
    <row r="113" spans="1:17" ht="12.75">
      <c r="A113">
        <v>5</v>
      </c>
      <c r="B113">
        <f t="shared" si="1"/>
        <v>113</v>
      </c>
      <c r="C113">
        <v>3</v>
      </c>
      <c r="D113">
        <v>2515411.82</v>
      </c>
      <c r="E113">
        <v>6859698.98</v>
      </c>
      <c r="F113">
        <v>167.44</v>
      </c>
      <c r="G113">
        <v>151.09</v>
      </c>
      <c r="H113">
        <v>16.34</v>
      </c>
      <c r="I113">
        <v>16.26</v>
      </c>
      <c r="J113">
        <v>21.2</v>
      </c>
      <c r="K113">
        <v>6.1</v>
      </c>
      <c r="L113">
        <v>1.25</v>
      </c>
      <c r="M113">
        <v>20.27</v>
      </c>
      <c r="N113">
        <v>232.96</v>
      </c>
      <c r="O113">
        <v>1</v>
      </c>
      <c r="P113" t="s">
        <v>0</v>
      </c>
      <c r="Q113">
        <v>7</v>
      </c>
    </row>
    <row r="114" spans="1:17" ht="12.75">
      <c r="A114">
        <v>5</v>
      </c>
      <c r="B114">
        <f t="shared" si="1"/>
        <v>114</v>
      </c>
      <c r="C114">
        <v>3</v>
      </c>
      <c r="D114">
        <v>2515414.46</v>
      </c>
      <c r="E114">
        <v>6859701.68</v>
      </c>
      <c r="F114">
        <v>167.94</v>
      </c>
      <c r="G114">
        <v>151.39</v>
      </c>
      <c r="H114">
        <v>16.55</v>
      </c>
      <c r="I114">
        <v>16.55</v>
      </c>
      <c r="J114">
        <v>14.7</v>
      </c>
      <c r="K114">
        <v>3.15</v>
      </c>
      <c r="L114">
        <v>0.54</v>
      </c>
      <c r="M114">
        <v>16.66</v>
      </c>
      <c r="N114">
        <v>236.35</v>
      </c>
      <c r="O114">
        <v>1</v>
      </c>
      <c r="P114" t="s">
        <v>0</v>
      </c>
      <c r="Q114">
        <v>7</v>
      </c>
    </row>
    <row r="115" spans="1:17" ht="12.75">
      <c r="A115">
        <v>5</v>
      </c>
      <c r="B115">
        <f t="shared" si="1"/>
        <v>115</v>
      </c>
      <c r="C115">
        <v>3</v>
      </c>
      <c r="D115">
        <v>2515406.92</v>
      </c>
      <c r="E115">
        <v>6859700.37</v>
      </c>
      <c r="F115">
        <v>169.12</v>
      </c>
      <c r="G115">
        <v>150.91</v>
      </c>
      <c r="H115">
        <v>18.22</v>
      </c>
      <c r="I115">
        <v>18.23</v>
      </c>
      <c r="J115">
        <v>16.7</v>
      </c>
      <c r="K115">
        <v>3.51</v>
      </c>
      <c r="L115">
        <v>0.66</v>
      </c>
      <c r="M115">
        <v>24.07</v>
      </c>
      <c r="N115">
        <v>241.77</v>
      </c>
      <c r="O115">
        <v>1</v>
      </c>
      <c r="P115" t="s">
        <v>0</v>
      </c>
      <c r="Q115">
        <v>7</v>
      </c>
    </row>
    <row r="116" spans="1:17" ht="12.75">
      <c r="A116">
        <v>5</v>
      </c>
      <c r="B116">
        <f t="shared" si="1"/>
        <v>116</v>
      </c>
      <c r="C116">
        <v>3</v>
      </c>
      <c r="D116">
        <v>2515411.15</v>
      </c>
      <c r="E116">
        <v>6859704.24</v>
      </c>
      <c r="F116">
        <v>166.01</v>
      </c>
      <c r="G116">
        <v>151.3</v>
      </c>
      <c r="H116">
        <v>14.71</v>
      </c>
      <c r="I116">
        <v>14.61</v>
      </c>
      <c r="J116">
        <v>18.9</v>
      </c>
      <c r="K116">
        <v>5.61</v>
      </c>
      <c r="L116">
        <v>1.05</v>
      </c>
      <c r="M116">
        <v>18.82</v>
      </c>
      <c r="N116">
        <v>247.96</v>
      </c>
      <c r="O116">
        <v>1</v>
      </c>
      <c r="P116" t="s">
        <v>0</v>
      </c>
      <c r="Q116">
        <v>7</v>
      </c>
    </row>
    <row r="117" spans="1:17" ht="12.75">
      <c r="A117">
        <v>5</v>
      </c>
      <c r="B117">
        <f t="shared" si="1"/>
        <v>117</v>
      </c>
      <c r="C117">
        <v>3</v>
      </c>
      <c r="D117">
        <v>2515407.62</v>
      </c>
      <c r="E117">
        <v>6859703.23</v>
      </c>
      <c r="F117">
        <v>168.52</v>
      </c>
      <c r="G117">
        <v>150.99</v>
      </c>
      <c r="H117">
        <v>17.53</v>
      </c>
      <c r="I117">
        <v>17.52</v>
      </c>
      <c r="J117">
        <v>17</v>
      </c>
      <c r="K117">
        <v>3.84</v>
      </c>
      <c r="L117">
        <v>0.53</v>
      </c>
      <c r="M117">
        <v>22.49</v>
      </c>
      <c r="N117">
        <v>247.89</v>
      </c>
      <c r="O117">
        <v>1</v>
      </c>
      <c r="P117" t="s">
        <v>0</v>
      </c>
      <c r="Q117">
        <v>7</v>
      </c>
    </row>
    <row r="118" spans="1:17" ht="12.75">
      <c r="A118">
        <v>5</v>
      </c>
      <c r="B118">
        <f t="shared" si="1"/>
        <v>118</v>
      </c>
      <c r="C118">
        <v>3</v>
      </c>
      <c r="D118">
        <v>2515411.2</v>
      </c>
      <c r="E118">
        <v>6859706.41</v>
      </c>
      <c r="F118">
        <v>169.04</v>
      </c>
      <c r="G118">
        <v>151.5</v>
      </c>
      <c r="H118">
        <v>17.54</v>
      </c>
      <c r="I118">
        <v>17.64</v>
      </c>
      <c r="J118">
        <v>15.9</v>
      </c>
      <c r="K118">
        <v>3.4</v>
      </c>
      <c r="L118">
        <v>0.47</v>
      </c>
      <c r="M118">
        <v>18.31</v>
      </c>
      <c r="N118">
        <v>254.48</v>
      </c>
      <c r="O118">
        <v>1</v>
      </c>
      <c r="P118" t="s">
        <v>0</v>
      </c>
      <c r="Q118">
        <v>7</v>
      </c>
    </row>
    <row r="119" spans="1:17" ht="12.75">
      <c r="A119">
        <v>5</v>
      </c>
      <c r="B119">
        <f t="shared" si="1"/>
        <v>119</v>
      </c>
      <c r="C119">
        <v>3</v>
      </c>
      <c r="D119">
        <v>2515403.77</v>
      </c>
      <c r="E119">
        <v>6859703.67</v>
      </c>
      <c r="F119">
        <v>167.55</v>
      </c>
      <c r="G119">
        <v>150.71</v>
      </c>
      <c r="H119">
        <v>16.84</v>
      </c>
      <c r="I119">
        <v>16.6</v>
      </c>
      <c r="J119">
        <v>14.3</v>
      </c>
      <c r="K119">
        <v>2.92</v>
      </c>
      <c r="L119">
        <v>0.67</v>
      </c>
      <c r="M119">
        <v>26.12</v>
      </c>
      <c r="N119">
        <v>251.1</v>
      </c>
      <c r="O119">
        <v>1</v>
      </c>
      <c r="P119" t="s">
        <v>0</v>
      </c>
      <c r="Q119">
        <v>7</v>
      </c>
    </row>
    <row r="120" spans="1:17" ht="12.75">
      <c r="A120">
        <v>5</v>
      </c>
      <c r="B120">
        <f t="shared" si="1"/>
        <v>120</v>
      </c>
      <c r="C120">
        <v>3</v>
      </c>
      <c r="D120">
        <v>2515407.26</v>
      </c>
      <c r="E120">
        <v>6859706.12</v>
      </c>
      <c r="F120">
        <v>168.38</v>
      </c>
      <c r="G120">
        <v>150.98</v>
      </c>
      <c r="H120">
        <v>17.4</v>
      </c>
      <c r="I120">
        <v>17.37</v>
      </c>
      <c r="J120">
        <v>15.4</v>
      </c>
      <c r="K120">
        <v>3.21</v>
      </c>
      <c r="L120">
        <v>0.53</v>
      </c>
      <c r="M120">
        <v>22.25</v>
      </c>
      <c r="N120">
        <v>255.33</v>
      </c>
      <c r="O120">
        <v>1</v>
      </c>
      <c r="P120" t="s">
        <v>0</v>
      </c>
      <c r="Q120">
        <v>7</v>
      </c>
    </row>
    <row r="121" spans="1:17" ht="12.75">
      <c r="A121">
        <v>5</v>
      </c>
      <c r="B121">
        <f t="shared" si="1"/>
        <v>121</v>
      </c>
      <c r="C121">
        <v>3</v>
      </c>
      <c r="D121">
        <v>2515408.52</v>
      </c>
      <c r="E121">
        <v>6859709.87</v>
      </c>
      <c r="F121">
        <v>167.01</v>
      </c>
      <c r="G121">
        <v>151.17</v>
      </c>
      <c r="H121">
        <v>15.85</v>
      </c>
      <c r="I121">
        <v>15.9</v>
      </c>
      <c r="J121">
        <v>13.8</v>
      </c>
      <c r="K121">
        <v>2.99</v>
      </c>
      <c r="L121">
        <v>0.4</v>
      </c>
      <c r="M121">
        <v>20.77</v>
      </c>
      <c r="N121">
        <v>265.13</v>
      </c>
      <c r="O121">
        <v>1</v>
      </c>
      <c r="P121" t="s">
        <v>0</v>
      </c>
      <c r="Q121">
        <v>7</v>
      </c>
    </row>
    <row r="122" spans="1:17" ht="12.75">
      <c r="A122">
        <v>5</v>
      </c>
      <c r="B122">
        <f t="shared" si="1"/>
        <v>122</v>
      </c>
      <c r="C122">
        <v>3</v>
      </c>
      <c r="D122">
        <v>2515402.75</v>
      </c>
      <c r="E122">
        <v>6859709.73</v>
      </c>
      <c r="F122">
        <v>166.4</v>
      </c>
      <c r="G122">
        <v>150.88</v>
      </c>
      <c r="H122">
        <v>15.52</v>
      </c>
      <c r="I122">
        <v>15.57</v>
      </c>
      <c r="J122">
        <v>14.8</v>
      </c>
      <c r="K122">
        <v>3.47</v>
      </c>
      <c r="L122">
        <v>0.34</v>
      </c>
      <c r="M122">
        <v>26.53</v>
      </c>
      <c r="N122">
        <v>264.47</v>
      </c>
      <c r="O122">
        <v>1</v>
      </c>
      <c r="P122" t="s">
        <v>0</v>
      </c>
      <c r="Q122">
        <v>7</v>
      </c>
    </row>
    <row r="123" spans="1:17" ht="12.75">
      <c r="A123">
        <v>5</v>
      </c>
      <c r="B123">
        <f t="shared" si="1"/>
        <v>123</v>
      </c>
      <c r="C123">
        <v>3</v>
      </c>
      <c r="D123">
        <v>2515407.3</v>
      </c>
      <c r="E123">
        <v>6859712.9</v>
      </c>
      <c r="F123">
        <v>166.14</v>
      </c>
      <c r="G123">
        <v>151.23</v>
      </c>
      <c r="H123">
        <v>14.91</v>
      </c>
      <c r="I123">
        <v>14.9</v>
      </c>
      <c r="J123">
        <v>13</v>
      </c>
      <c r="K123">
        <v>2.9</v>
      </c>
      <c r="L123">
        <v>0.45</v>
      </c>
      <c r="M123">
        <v>22.28</v>
      </c>
      <c r="N123">
        <v>272.85</v>
      </c>
      <c r="O123">
        <v>1</v>
      </c>
      <c r="P123" t="s">
        <v>0</v>
      </c>
      <c r="Q123">
        <v>7</v>
      </c>
    </row>
    <row r="124" spans="1:17" ht="12.75">
      <c r="A124">
        <v>5</v>
      </c>
      <c r="B124">
        <f t="shared" si="1"/>
        <v>124</v>
      </c>
      <c r="C124">
        <v>3</v>
      </c>
      <c r="D124">
        <v>2515399.89</v>
      </c>
      <c r="E124">
        <v>6859717.33</v>
      </c>
      <c r="F124">
        <v>175.42</v>
      </c>
      <c r="G124">
        <v>150.78</v>
      </c>
      <c r="H124">
        <v>24.64</v>
      </c>
      <c r="I124">
        <v>24.6</v>
      </c>
      <c r="J124">
        <v>25.1</v>
      </c>
      <c r="K124">
        <v>5.11</v>
      </c>
      <c r="L124">
        <v>0.68</v>
      </c>
      <c r="M124">
        <v>30.47</v>
      </c>
      <c r="N124">
        <v>278.82</v>
      </c>
      <c r="O124">
        <v>1</v>
      </c>
      <c r="P124" t="s">
        <v>0</v>
      </c>
      <c r="Q124">
        <v>7</v>
      </c>
    </row>
    <row r="125" spans="1:17" ht="12.75">
      <c r="A125">
        <v>5</v>
      </c>
      <c r="B125">
        <f t="shared" si="1"/>
        <v>125</v>
      </c>
      <c r="C125">
        <v>3</v>
      </c>
      <c r="D125">
        <v>2515399.14</v>
      </c>
      <c r="E125">
        <v>6859721.93</v>
      </c>
      <c r="F125">
        <v>176.84</v>
      </c>
      <c r="G125">
        <v>150.91</v>
      </c>
      <c r="H125">
        <v>25.92</v>
      </c>
      <c r="I125">
        <v>25.92</v>
      </c>
      <c r="J125">
        <v>27.6</v>
      </c>
      <c r="K125">
        <v>5.72</v>
      </c>
      <c r="L125">
        <v>0.56</v>
      </c>
      <c r="M125">
        <v>32.69</v>
      </c>
      <c r="N125">
        <v>286.27</v>
      </c>
      <c r="O125">
        <v>1</v>
      </c>
      <c r="P125" t="s">
        <v>0</v>
      </c>
      <c r="Q125">
        <v>7</v>
      </c>
    </row>
    <row r="126" spans="1:17" ht="12.75">
      <c r="A126">
        <v>5</v>
      </c>
      <c r="B126">
        <f t="shared" si="1"/>
        <v>126</v>
      </c>
      <c r="C126">
        <v>3</v>
      </c>
      <c r="D126">
        <v>2515395.08</v>
      </c>
      <c r="E126">
        <v>6859720.04</v>
      </c>
      <c r="F126">
        <v>175.02</v>
      </c>
      <c r="G126">
        <v>149.99</v>
      </c>
      <c r="H126">
        <v>25.03</v>
      </c>
      <c r="I126">
        <v>24.96</v>
      </c>
      <c r="J126">
        <v>24.9</v>
      </c>
      <c r="K126">
        <v>4.94</v>
      </c>
      <c r="L126">
        <v>0.64</v>
      </c>
      <c r="M126">
        <v>35.85</v>
      </c>
      <c r="N126">
        <v>280.96</v>
      </c>
      <c r="O126">
        <v>1</v>
      </c>
      <c r="P126" t="s">
        <v>0</v>
      </c>
      <c r="Q126">
        <v>7</v>
      </c>
    </row>
    <row r="127" spans="1:17" ht="12.75">
      <c r="A127">
        <v>5</v>
      </c>
      <c r="B127">
        <f t="shared" si="1"/>
        <v>127</v>
      </c>
      <c r="C127">
        <v>1</v>
      </c>
      <c r="D127">
        <v>2515453.2</v>
      </c>
      <c r="E127">
        <v>6859638.46</v>
      </c>
      <c r="F127">
        <v>177.46</v>
      </c>
      <c r="G127">
        <v>155.46</v>
      </c>
      <c r="H127">
        <v>22</v>
      </c>
      <c r="I127">
        <v>21.98</v>
      </c>
      <c r="J127">
        <v>28.3</v>
      </c>
      <c r="K127">
        <v>4.76</v>
      </c>
      <c r="L127">
        <v>0.32</v>
      </c>
      <c r="M127">
        <v>74.75</v>
      </c>
      <c r="N127">
        <v>154.84</v>
      </c>
      <c r="O127">
        <v>1</v>
      </c>
      <c r="P127" t="s">
        <v>0</v>
      </c>
      <c r="Q127">
        <v>8</v>
      </c>
    </row>
    <row r="128" spans="1:17" ht="12.75">
      <c r="A128">
        <v>5</v>
      </c>
      <c r="B128">
        <f t="shared" si="1"/>
        <v>128</v>
      </c>
      <c r="C128">
        <v>1</v>
      </c>
      <c r="D128">
        <v>2515452.35</v>
      </c>
      <c r="E128">
        <v>6859646.01</v>
      </c>
      <c r="F128">
        <v>176.55</v>
      </c>
      <c r="G128">
        <v>155.61</v>
      </c>
      <c r="H128">
        <v>20.94</v>
      </c>
      <c r="I128">
        <v>20.8</v>
      </c>
      <c r="J128">
        <v>26.4</v>
      </c>
      <c r="K128">
        <v>4.43</v>
      </c>
      <c r="L128">
        <v>0.33</v>
      </c>
      <c r="M128">
        <v>67.34</v>
      </c>
      <c r="N128">
        <v>153.47</v>
      </c>
      <c r="O128">
        <v>1</v>
      </c>
      <c r="P128" t="s">
        <v>0</v>
      </c>
      <c r="Q128">
        <v>8</v>
      </c>
    </row>
    <row r="129" spans="1:17" ht="12.75">
      <c r="A129">
        <v>5</v>
      </c>
      <c r="B129">
        <f t="shared" si="1"/>
        <v>129</v>
      </c>
      <c r="C129">
        <v>2</v>
      </c>
      <c r="D129">
        <v>2515452.52</v>
      </c>
      <c r="E129">
        <v>6859654.68</v>
      </c>
      <c r="F129">
        <v>177.71</v>
      </c>
      <c r="G129">
        <v>155.42</v>
      </c>
      <c r="H129">
        <v>22.29</v>
      </c>
      <c r="I129">
        <v>21.82</v>
      </c>
      <c r="J129">
        <v>25.3</v>
      </c>
      <c r="K129">
        <v>3.79</v>
      </c>
      <c r="L129">
        <v>0.36</v>
      </c>
      <c r="M129">
        <v>59.34</v>
      </c>
      <c r="N129">
        <v>150.44</v>
      </c>
      <c r="O129">
        <v>1</v>
      </c>
      <c r="P129" t="s">
        <v>0</v>
      </c>
      <c r="Q129">
        <v>8</v>
      </c>
    </row>
    <row r="130" spans="1:17" ht="12.75">
      <c r="A130">
        <v>5</v>
      </c>
      <c r="B130">
        <f t="shared" si="1"/>
        <v>130</v>
      </c>
      <c r="C130">
        <v>1</v>
      </c>
      <c r="D130">
        <v>2515446.81</v>
      </c>
      <c r="E130">
        <v>6859654.43</v>
      </c>
      <c r="F130">
        <v>172.51</v>
      </c>
      <c r="G130">
        <v>155.04</v>
      </c>
      <c r="H130">
        <v>17.47</v>
      </c>
      <c r="I130">
        <v>16.58</v>
      </c>
      <c r="J130">
        <v>20</v>
      </c>
      <c r="K130">
        <v>3.33</v>
      </c>
      <c r="L130">
        <v>0.36</v>
      </c>
      <c r="M130">
        <v>57.58</v>
      </c>
      <c r="N130">
        <v>155.78</v>
      </c>
      <c r="O130">
        <v>1</v>
      </c>
      <c r="P130" t="s">
        <v>0</v>
      </c>
      <c r="Q130">
        <v>8</v>
      </c>
    </row>
    <row r="131" spans="1:17" ht="12.75">
      <c r="A131">
        <v>5</v>
      </c>
      <c r="B131">
        <f aca="true" t="shared" si="2" ref="B131:B194">B130+1</f>
        <v>131</v>
      </c>
      <c r="C131">
        <v>1</v>
      </c>
      <c r="D131">
        <v>2515449.88</v>
      </c>
      <c r="E131">
        <v>6859656.71</v>
      </c>
      <c r="F131">
        <v>176.17</v>
      </c>
      <c r="G131">
        <v>155.1</v>
      </c>
      <c r="H131">
        <v>21.07</v>
      </c>
      <c r="I131">
        <v>20.97</v>
      </c>
      <c r="J131">
        <v>24.4</v>
      </c>
      <c r="K131">
        <v>3.79</v>
      </c>
      <c r="L131">
        <v>0.43</v>
      </c>
      <c r="M131">
        <v>56.46</v>
      </c>
      <c r="N131">
        <v>152.1</v>
      </c>
      <c r="O131">
        <v>1</v>
      </c>
      <c r="P131" t="s">
        <v>0</v>
      </c>
      <c r="Q131">
        <v>8</v>
      </c>
    </row>
    <row r="132" spans="1:17" ht="12.75">
      <c r="A132">
        <v>5</v>
      </c>
      <c r="B132">
        <f t="shared" si="2"/>
        <v>132</v>
      </c>
      <c r="C132">
        <v>1</v>
      </c>
      <c r="D132">
        <v>2515446.99</v>
      </c>
      <c r="E132">
        <v>6859659.93</v>
      </c>
      <c r="F132">
        <v>174.31</v>
      </c>
      <c r="G132">
        <v>154.61</v>
      </c>
      <c r="H132">
        <v>19.7</v>
      </c>
      <c r="I132">
        <v>19.46</v>
      </c>
      <c r="J132">
        <v>23.9</v>
      </c>
      <c r="K132">
        <v>3.98</v>
      </c>
      <c r="L132">
        <v>0.42</v>
      </c>
      <c r="M132">
        <v>52.43</v>
      </c>
      <c r="N132">
        <v>153.76</v>
      </c>
      <c r="O132">
        <v>1</v>
      </c>
      <c r="P132" t="s">
        <v>0</v>
      </c>
      <c r="Q132">
        <v>8</v>
      </c>
    </row>
    <row r="133" spans="1:17" ht="12.75">
      <c r="A133">
        <v>5</v>
      </c>
      <c r="B133">
        <f t="shared" si="2"/>
        <v>133</v>
      </c>
      <c r="C133">
        <v>1</v>
      </c>
      <c r="D133">
        <v>2515443.34</v>
      </c>
      <c r="E133">
        <v>6859658.31</v>
      </c>
      <c r="F133">
        <v>174.38</v>
      </c>
      <c r="G133">
        <v>154.8</v>
      </c>
      <c r="H133">
        <v>19.58</v>
      </c>
      <c r="I133">
        <v>19.35</v>
      </c>
      <c r="J133">
        <v>23.8</v>
      </c>
      <c r="K133">
        <v>3.96</v>
      </c>
      <c r="L133">
        <v>0.32</v>
      </c>
      <c r="M133">
        <v>52.87</v>
      </c>
      <c r="N133">
        <v>158.08</v>
      </c>
      <c r="O133">
        <v>1</v>
      </c>
      <c r="P133" t="s">
        <v>0</v>
      </c>
      <c r="Q133">
        <v>8</v>
      </c>
    </row>
    <row r="134" spans="1:17" ht="12.75">
      <c r="A134">
        <v>5</v>
      </c>
      <c r="B134">
        <f t="shared" si="2"/>
        <v>134</v>
      </c>
      <c r="C134">
        <v>1</v>
      </c>
      <c r="D134">
        <v>2515445.65</v>
      </c>
      <c r="E134">
        <v>6859663.59</v>
      </c>
      <c r="F134">
        <v>174.56</v>
      </c>
      <c r="G134">
        <v>154.38</v>
      </c>
      <c r="H134">
        <v>20.18</v>
      </c>
      <c r="I134">
        <v>19.77</v>
      </c>
      <c r="J134">
        <v>25.2</v>
      </c>
      <c r="K134">
        <v>4.25</v>
      </c>
      <c r="L134">
        <v>0.34</v>
      </c>
      <c r="M134">
        <v>48.53</v>
      </c>
      <c r="N134">
        <v>153.79</v>
      </c>
      <c r="O134">
        <v>1</v>
      </c>
      <c r="P134" t="s">
        <v>0</v>
      </c>
      <c r="Q134">
        <v>8</v>
      </c>
    </row>
    <row r="135" spans="1:17" ht="12.75">
      <c r="A135">
        <v>5</v>
      </c>
      <c r="B135">
        <f t="shared" si="2"/>
        <v>135</v>
      </c>
      <c r="C135">
        <v>3</v>
      </c>
      <c r="D135">
        <v>2515438.71</v>
      </c>
      <c r="E135">
        <v>6859669.2</v>
      </c>
      <c r="F135">
        <v>168.69</v>
      </c>
      <c r="G135">
        <v>151.7</v>
      </c>
      <c r="H135">
        <v>16.98</v>
      </c>
      <c r="I135">
        <v>16.88</v>
      </c>
      <c r="J135">
        <v>15.3</v>
      </c>
      <c r="K135">
        <v>3.28</v>
      </c>
      <c r="L135">
        <v>0.53</v>
      </c>
      <c r="M135">
        <v>41.17</v>
      </c>
      <c r="N135">
        <v>160.26</v>
      </c>
      <c r="O135">
        <v>1</v>
      </c>
      <c r="P135" t="s">
        <v>0</v>
      </c>
      <c r="Q135">
        <v>8</v>
      </c>
    </row>
    <row r="136" spans="1:17" ht="12.75">
      <c r="A136">
        <v>5</v>
      </c>
      <c r="B136">
        <f t="shared" si="2"/>
        <v>136</v>
      </c>
      <c r="C136">
        <v>3</v>
      </c>
      <c r="D136">
        <v>2515441.41</v>
      </c>
      <c r="E136">
        <v>6859675.39</v>
      </c>
      <c r="F136">
        <v>167</v>
      </c>
      <c r="G136">
        <v>150.91</v>
      </c>
      <c r="H136">
        <v>16.09</v>
      </c>
      <c r="I136">
        <v>15.91</v>
      </c>
      <c r="J136">
        <v>16.4</v>
      </c>
      <c r="K136">
        <v>4.01</v>
      </c>
      <c r="L136">
        <v>0.35</v>
      </c>
      <c r="M136">
        <v>36</v>
      </c>
      <c r="N136">
        <v>153.81</v>
      </c>
      <c r="O136">
        <v>1</v>
      </c>
      <c r="P136" t="s">
        <v>0</v>
      </c>
      <c r="Q136">
        <v>8</v>
      </c>
    </row>
    <row r="137" spans="1:17" ht="12.75">
      <c r="A137">
        <v>5</v>
      </c>
      <c r="B137">
        <f t="shared" si="2"/>
        <v>137</v>
      </c>
      <c r="C137">
        <v>3</v>
      </c>
      <c r="D137">
        <v>2515434.77</v>
      </c>
      <c r="E137">
        <v>6859672.57</v>
      </c>
      <c r="F137">
        <v>166.52</v>
      </c>
      <c r="G137">
        <v>149.98</v>
      </c>
      <c r="H137">
        <v>16.54</v>
      </c>
      <c r="I137">
        <v>16.55</v>
      </c>
      <c r="J137">
        <v>16.7</v>
      </c>
      <c r="K137">
        <v>4.01</v>
      </c>
      <c r="L137">
        <v>0.42</v>
      </c>
      <c r="M137">
        <v>37.12</v>
      </c>
      <c r="N137">
        <v>164.99</v>
      </c>
      <c r="O137">
        <v>1</v>
      </c>
      <c r="P137" t="s">
        <v>0</v>
      </c>
      <c r="Q137">
        <v>8</v>
      </c>
    </row>
    <row r="138" spans="1:17" ht="12.75">
      <c r="A138">
        <v>5</v>
      </c>
      <c r="B138">
        <f t="shared" si="2"/>
        <v>138</v>
      </c>
      <c r="C138">
        <v>3</v>
      </c>
      <c r="D138">
        <v>2515436.95</v>
      </c>
      <c r="E138">
        <v>6859673.91</v>
      </c>
      <c r="F138">
        <v>167.08</v>
      </c>
      <c r="G138">
        <v>150.1</v>
      </c>
      <c r="H138">
        <v>16.98</v>
      </c>
      <c r="I138">
        <v>16.95</v>
      </c>
      <c r="J138">
        <v>16.5</v>
      </c>
      <c r="K138">
        <v>3.79</v>
      </c>
      <c r="L138">
        <v>0.5</v>
      </c>
      <c r="M138">
        <v>36.19</v>
      </c>
      <c r="N138">
        <v>161.26</v>
      </c>
      <c r="O138">
        <v>1</v>
      </c>
      <c r="P138" t="s">
        <v>0</v>
      </c>
      <c r="Q138">
        <v>8</v>
      </c>
    </row>
    <row r="139" spans="1:17" ht="12.75">
      <c r="A139">
        <v>5</v>
      </c>
      <c r="B139">
        <f t="shared" si="2"/>
        <v>139</v>
      </c>
      <c r="C139">
        <v>3</v>
      </c>
      <c r="D139">
        <v>2515439.4</v>
      </c>
      <c r="E139">
        <v>6859678.16</v>
      </c>
      <c r="F139">
        <v>166.98</v>
      </c>
      <c r="G139">
        <v>150.1</v>
      </c>
      <c r="H139">
        <v>16.88</v>
      </c>
      <c r="I139">
        <v>16.81</v>
      </c>
      <c r="J139">
        <v>16.7</v>
      </c>
      <c r="K139">
        <v>3.91</v>
      </c>
      <c r="L139">
        <v>0.48</v>
      </c>
      <c r="M139">
        <v>32.72</v>
      </c>
      <c r="N139">
        <v>155.49</v>
      </c>
      <c r="O139">
        <v>1</v>
      </c>
      <c r="P139" t="s">
        <v>0</v>
      </c>
      <c r="Q139">
        <v>8</v>
      </c>
    </row>
    <row r="140" spans="1:17" ht="12.75">
      <c r="A140">
        <v>5</v>
      </c>
      <c r="B140">
        <f t="shared" si="2"/>
        <v>140</v>
      </c>
      <c r="C140">
        <v>3</v>
      </c>
      <c r="D140">
        <v>2515436.11</v>
      </c>
      <c r="E140">
        <v>6859678.03</v>
      </c>
      <c r="F140">
        <v>164.37</v>
      </c>
      <c r="G140">
        <v>149.69</v>
      </c>
      <c r="H140">
        <v>14.68</v>
      </c>
      <c r="I140">
        <v>14.72</v>
      </c>
      <c r="J140">
        <v>13.9</v>
      </c>
      <c r="K140">
        <v>3.35</v>
      </c>
      <c r="L140">
        <v>0.44</v>
      </c>
      <c r="M140">
        <v>31.99</v>
      </c>
      <c r="N140">
        <v>161.17</v>
      </c>
      <c r="O140">
        <v>1</v>
      </c>
      <c r="P140" t="s">
        <v>0</v>
      </c>
      <c r="Q140">
        <v>8</v>
      </c>
    </row>
    <row r="141" spans="1:17" ht="12.75">
      <c r="A141">
        <v>5</v>
      </c>
      <c r="B141">
        <f t="shared" si="2"/>
        <v>141</v>
      </c>
      <c r="C141">
        <v>3</v>
      </c>
      <c r="D141">
        <v>2515424.33</v>
      </c>
      <c r="E141">
        <v>6859696.68</v>
      </c>
      <c r="F141">
        <v>169.89</v>
      </c>
      <c r="G141">
        <v>151.8</v>
      </c>
      <c r="H141">
        <v>18.09</v>
      </c>
      <c r="I141">
        <v>17.79</v>
      </c>
      <c r="J141">
        <v>17.8</v>
      </c>
      <c r="K141">
        <v>4.01</v>
      </c>
      <c r="L141">
        <v>0.49</v>
      </c>
      <c r="M141">
        <v>13.54</v>
      </c>
      <c r="N141">
        <v>194.95</v>
      </c>
      <c r="O141">
        <v>1</v>
      </c>
      <c r="P141" t="s">
        <v>0</v>
      </c>
      <c r="Q141">
        <v>8</v>
      </c>
    </row>
    <row r="142" spans="1:17" ht="12.75">
      <c r="A142">
        <v>5</v>
      </c>
      <c r="B142">
        <f t="shared" si="2"/>
        <v>142</v>
      </c>
      <c r="C142">
        <v>3</v>
      </c>
      <c r="D142">
        <v>2515427</v>
      </c>
      <c r="E142">
        <v>6859698.71</v>
      </c>
      <c r="F142">
        <v>169.98</v>
      </c>
      <c r="G142">
        <v>152.24</v>
      </c>
      <c r="H142">
        <v>17.73</v>
      </c>
      <c r="I142">
        <v>17.51</v>
      </c>
      <c r="J142">
        <v>16.3</v>
      </c>
      <c r="K142">
        <v>3.47</v>
      </c>
      <c r="L142">
        <v>0.55</v>
      </c>
      <c r="M142">
        <v>10.81</v>
      </c>
      <c r="N142">
        <v>185.67</v>
      </c>
      <c r="O142">
        <v>1</v>
      </c>
      <c r="P142" t="s">
        <v>0</v>
      </c>
      <c r="Q142">
        <v>8</v>
      </c>
    </row>
    <row r="143" spans="1:17" ht="12.75">
      <c r="A143">
        <v>5</v>
      </c>
      <c r="B143">
        <f t="shared" si="2"/>
        <v>143</v>
      </c>
      <c r="C143">
        <v>3</v>
      </c>
      <c r="D143">
        <v>2515421.65</v>
      </c>
      <c r="E143">
        <v>6859697.26</v>
      </c>
      <c r="F143">
        <v>168.75</v>
      </c>
      <c r="G143">
        <v>151.77</v>
      </c>
      <c r="H143">
        <v>16.98</v>
      </c>
      <c r="I143">
        <v>16.94</v>
      </c>
      <c r="J143">
        <v>14</v>
      </c>
      <c r="K143">
        <v>2.76</v>
      </c>
      <c r="L143">
        <v>0.5</v>
      </c>
      <c r="M143">
        <v>14.24</v>
      </c>
      <c r="N143">
        <v>205.91</v>
      </c>
      <c r="O143">
        <v>1</v>
      </c>
      <c r="P143" t="s">
        <v>0</v>
      </c>
      <c r="Q143">
        <v>8</v>
      </c>
    </row>
    <row r="144" spans="1:17" ht="12.75">
      <c r="A144">
        <v>5</v>
      </c>
      <c r="B144">
        <f t="shared" si="2"/>
        <v>144</v>
      </c>
      <c r="C144">
        <v>3</v>
      </c>
      <c r="D144">
        <v>2515423.27</v>
      </c>
      <c r="E144">
        <v>6859699.04</v>
      </c>
      <c r="F144">
        <v>169.42</v>
      </c>
      <c r="G144">
        <v>151.99</v>
      </c>
      <c r="H144">
        <v>17.43</v>
      </c>
      <c r="I144">
        <v>17.24</v>
      </c>
      <c r="J144">
        <v>22.8</v>
      </c>
      <c r="K144">
        <v>6.43</v>
      </c>
      <c r="L144">
        <v>1.24</v>
      </c>
      <c r="M144">
        <v>11.87</v>
      </c>
      <c r="N144">
        <v>203.91</v>
      </c>
      <c r="O144">
        <v>1</v>
      </c>
      <c r="P144" t="s">
        <v>0</v>
      </c>
      <c r="Q144">
        <v>8</v>
      </c>
    </row>
    <row r="145" spans="1:17" ht="12.75">
      <c r="A145">
        <v>5</v>
      </c>
      <c r="B145">
        <f t="shared" si="2"/>
        <v>145</v>
      </c>
      <c r="C145">
        <v>3</v>
      </c>
      <c r="D145">
        <v>2515424.91</v>
      </c>
      <c r="E145">
        <v>6859700.37</v>
      </c>
      <c r="F145">
        <v>170.77</v>
      </c>
      <c r="G145">
        <v>152.3</v>
      </c>
      <c r="H145">
        <v>18.47</v>
      </c>
      <c r="I145">
        <v>18.44</v>
      </c>
      <c r="J145">
        <v>17.9</v>
      </c>
      <c r="K145">
        <v>3.96</v>
      </c>
      <c r="L145">
        <v>0.41</v>
      </c>
      <c r="M145">
        <v>9.92</v>
      </c>
      <c r="N145">
        <v>199.63</v>
      </c>
      <c r="O145">
        <v>1</v>
      </c>
      <c r="P145" t="s">
        <v>0</v>
      </c>
      <c r="Q145">
        <v>8</v>
      </c>
    </row>
    <row r="146" spans="1:17" ht="12.75">
      <c r="A146">
        <v>5</v>
      </c>
      <c r="B146">
        <f t="shared" si="2"/>
        <v>146</v>
      </c>
      <c r="C146">
        <v>3</v>
      </c>
      <c r="D146">
        <v>2515427.45</v>
      </c>
      <c r="E146">
        <v>6859702.41</v>
      </c>
      <c r="F146">
        <v>171.81</v>
      </c>
      <c r="G146">
        <v>152.47</v>
      </c>
      <c r="H146">
        <v>19.34</v>
      </c>
      <c r="I146">
        <v>19.34</v>
      </c>
      <c r="J146">
        <v>18.5</v>
      </c>
      <c r="K146">
        <v>3.96</v>
      </c>
      <c r="L146">
        <v>0.57</v>
      </c>
      <c r="M146">
        <v>7.11</v>
      </c>
      <c r="N146">
        <v>188.42</v>
      </c>
      <c r="O146">
        <v>1</v>
      </c>
      <c r="P146" t="s">
        <v>0</v>
      </c>
      <c r="Q146">
        <v>8</v>
      </c>
    </row>
    <row r="147" spans="1:17" ht="12.75">
      <c r="A147">
        <v>5</v>
      </c>
      <c r="B147">
        <f t="shared" si="2"/>
        <v>147</v>
      </c>
      <c r="C147">
        <v>3</v>
      </c>
      <c r="D147">
        <v>2515419.39</v>
      </c>
      <c r="E147">
        <v>6859700.96</v>
      </c>
      <c r="F147">
        <v>169.71</v>
      </c>
      <c r="G147">
        <v>151.74</v>
      </c>
      <c r="H147">
        <v>17.97</v>
      </c>
      <c r="I147">
        <v>17.93</v>
      </c>
      <c r="J147">
        <v>17.1</v>
      </c>
      <c r="K147">
        <v>3.75</v>
      </c>
      <c r="L147">
        <v>0.36</v>
      </c>
      <c r="M147">
        <v>12.92</v>
      </c>
      <c r="N147">
        <v>223.43</v>
      </c>
      <c r="O147">
        <v>1</v>
      </c>
      <c r="P147" t="s">
        <v>0</v>
      </c>
      <c r="Q147">
        <v>8</v>
      </c>
    </row>
    <row r="148" spans="1:17" ht="12.75">
      <c r="A148">
        <v>5</v>
      </c>
      <c r="B148">
        <f t="shared" si="2"/>
        <v>148</v>
      </c>
      <c r="C148">
        <v>3</v>
      </c>
      <c r="D148">
        <v>2515422.75</v>
      </c>
      <c r="E148">
        <v>6859704</v>
      </c>
      <c r="F148">
        <v>169.82</v>
      </c>
      <c r="G148">
        <v>152.17</v>
      </c>
      <c r="H148">
        <v>17.65</v>
      </c>
      <c r="I148">
        <v>17.32</v>
      </c>
      <c r="J148">
        <v>17.1</v>
      </c>
      <c r="K148">
        <v>3.84</v>
      </c>
      <c r="L148">
        <v>0.58</v>
      </c>
      <c r="M148">
        <v>8.4</v>
      </c>
      <c r="N148">
        <v>224.54</v>
      </c>
      <c r="O148">
        <v>1</v>
      </c>
      <c r="P148" t="s">
        <v>0</v>
      </c>
      <c r="Q148">
        <v>8</v>
      </c>
    </row>
    <row r="149" spans="1:17" ht="12.75">
      <c r="A149">
        <v>5</v>
      </c>
      <c r="B149">
        <f t="shared" si="2"/>
        <v>149</v>
      </c>
      <c r="C149">
        <v>3</v>
      </c>
      <c r="D149">
        <v>2515424.16</v>
      </c>
      <c r="E149">
        <v>6859704.98</v>
      </c>
      <c r="F149">
        <v>169.25</v>
      </c>
      <c r="G149">
        <v>152.39</v>
      </c>
      <c r="H149">
        <v>16.85</v>
      </c>
      <c r="I149">
        <v>16.82</v>
      </c>
      <c r="J149">
        <v>15.5</v>
      </c>
      <c r="K149">
        <v>3.39</v>
      </c>
      <c r="L149">
        <v>0.48</v>
      </c>
      <c r="M149">
        <v>6.69</v>
      </c>
      <c r="N149">
        <v>223.47</v>
      </c>
      <c r="O149">
        <v>1</v>
      </c>
      <c r="P149" t="s">
        <v>0</v>
      </c>
      <c r="Q149">
        <v>8</v>
      </c>
    </row>
    <row r="150" spans="1:17" ht="12.75">
      <c r="A150">
        <v>5</v>
      </c>
      <c r="B150">
        <f t="shared" si="2"/>
        <v>150</v>
      </c>
      <c r="C150">
        <v>3</v>
      </c>
      <c r="D150">
        <v>2515419.91</v>
      </c>
      <c r="E150">
        <v>6859704.18</v>
      </c>
      <c r="F150">
        <v>167.72</v>
      </c>
      <c r="G150">
        <v>152.01</v>
      </c>
      <c r="H150">
        <v>15.71</v>
      </c>
      <c r="I150">
        <v>15.68</v>
      </c>
      <c r="J150">
        <v>14.6</v>
      </c>
      <c r="K150">
        <v>3.34</v>
      </c>
      <c r="L150">
        <v>0.49</v>
      </c>
      <c r="M150">
        <v>10.67</v>
      </c>
      <c r="N150">
        <v>234.94</v>
      </c>
      <c r="O150">
        <v>1</v>
      </c>
      <c r="P150" t="s">
        <v>0</v>
      </c>
      <c r="Q150">
        <v>8</v>
      </c>
    </row>
    <row r="151" spans="1:17" ht="12.75">
      <c r="A151">
        <v>5</v>
      </c>
      <c r="B151">
        <f t="shared" si="2"/>
        <v>151</v>
      </c>
      <c r="C151">
        <v>3</v>
      </c>
      <c r="D151">
        <v>2515417.89</v>
      </c>
      <c r="E151">
        <v>6859704.41</v>
      </c>
      <c r="F151">
        <v>167.11</v>
      </c>
      <c r="G151">
        <v>151.88</v>
      </c>
      <c r="H151">
        <v>15.23</v>
      </c>
      <c r="I151">
        <v>15.22</v>
      </c>
      <c r="J151">
        <v>14.9</v>
      </c>
      <c r="K151">
        <v>3.6</v>
      </c>
      <c r="L151">
        <v>0.54</v>
      </c>
      <c r="M151">
        <v>12.39</v>
      </c>
      <c r="N151">
        <v>240.35</v>
      </c>
      <c r="O151">
        <v>1</v>
      </c>
      <c r="P151" t="s">
        <v>0</v>
      </c>
      <c r="Q151">
        <v>8</v>
      </c>
    </row>
    <row r="152" spans="1:17" ht="12.75">
      <c r="A152">
        <v>5</v>
      </c>
      <c r="B152">
        <f t="shared" si="2"/>
        <v>152</v>
      </c>
      <c r="C152">
        <v>3</v>
      </c>
      <c r="D152">
        <v>2515421.84</v>
      </c>
      <c r="E152">
        <v>6859707.93</v>
      </c>
      <c r="F152">
        <v>169.14</v>
      </c>
      <c r="G152">
        <v>152.34</v>
      </c>
      <c r="H152">
        <v>16.8</v>
      </c>
      <c r="I152">
        <v>16.86</v>
      </c>
      <c r="J152">
        <v>15</v>
      </c>
      <c r="K152">
        <v>3.22</v>
      </c>
      <c r="L152">
        <v>0.44</v>
      </c>
      <c r="M152">
        <v>7.56</v>
      </c>
      <c r="N152">
        <v>253.22</v>
      </c>
      <c r="O152">
        <v>1</v>
      </c>
      <c r="P152" t="s">
        <v>0</v>
      </c>
      <c r="Q152">
        <v>8</v>
      </c>
    </row>
    <row r="153" spans="1:17" ht="12.75">
      <c r="A153">
        <v>5</v>
      </c>
      <c r="B153">
        <f t="shared" si="2"/>
        <v>153</v>
      </c>
      <c r="C153">
        <v>3</v>
      </c>
      <c r="D153">
        <v>2515416.49</v>
      </c>
      <c r="E153">
        <v>6859706.03</v>
      </c>
      <c r="F153">
        <v>167.06</v>
      </c>
      <c r="G153">
        <v>151.87</v>
      </c>
      <c r="H153">
        <v>15.18</v>
      </c>
      <c r="I153">
        <v>15.18</v>
      </c>
      <c r="J153">
        <v>14.4</v>
      </c>
      <c r="K153">
        <v>3.4</v>
      </c>
      <c r="L153">
        <v>0.48</v>
      </c>
      <c r="M153">
        <v>13.2</v>
      </c>
      <c r="N153">
        <v>249.24</v>
      </c>
      <c r="O153">
        <v>1</v>
      </c>
      <c r="P153" t="s">
        <v>0</v>
      </c>
      <c r="Q153">
        <v>8</v>
      </c>
    </row>
    <row r="154" spans="1:17" ht="12.75">
      <c r="A154">
        <v>5</v>
      </c>
      <c r="B154">
        <f t="shared" si="2"/>
        <v>154</v>
      </c>
      <c r="C154">
        <v>3</v>
      </c>
      <c r="D154">
        <v>2515417.81</v>
      </c>
      <c r="E154">
        <v>6859709.35</v>
      </c>
      <c r="F154">
        <v>168.89</v>
      </c>
      <c r="G154">
        <v>152.14</v>
      </c>
      <c r="H154">
        <v>16.75</v>
      </c>
      <c r="I154">
        <v>16.75</v>
      </c>
      <c r="J154">
        <v>16.4</v>
      </c>
      <c r="K154">
        <v>3.82</v>
      </c>
      <c r="L154">
        <v>0.44</v>
      </c>
      <c r="M154">
        <v>11.47</v>
      </c>
      <c r="N154">
        <v>263.85</v>
      </c>
      <c r="O154">
        <v>1</v>
      </c>
      <c r="P154" t="s">
        <v>0</v>
      </c>
      <c r="Q154">
        <v>8</v>
      </c>
    </row>
    <row r="155" spans="1:17" ht="12.75">
      <c r="A155">
        <v>5</v>
      </c>
      <c r="B155">
        <f t="shared" si="2"/>
        <v>155</v>
      </c>
      <c r="C155">
        <v>3</v>
      </c>
      <c r="D155">
        <v>2515420.02</v>
      </c>
      <c r="E155">
        <v>6859711.4</v>
      </c>
      <c r="F155">
        <v>168.46</v>
      </c>
      <c r="G155">
        <v>152.47</v>
      </c>
      <c r="H155">
        <v>15.99</v>
      </c>
      <c r="I155">
        <v>15.99</v>
      </c>
      <c r="J155">
        <v>14.6</v>
      </c>
      <c r="K155">
        <v>3.27</v>
      </c>
      <c r="L155">
        <v>0.51</v>
      </c>
      <c r="M155">
        <v>9.5</v>
      </c>
      <c r="N155">
        <v>276.4</v>
      </c>
      <c r="O155">
        <v>1</v>
      </c>
      <c r="P155" t="s">
        <v>0</v>
      </c>
      <c r="Q155">
        <v>8</v>
      </c>
    </row>
    <row r="156" spans="1:17" ht="12.75">
      <c r="A156">
        <v>5</v>
      </c>
      <c r="B156">
        <f t="shared" si="2"/>
        <v>156</v>
      </c>
      <c r="C156">
        <v>3</v>
      </c>
      <c r="D156">
        <v>2515414.72</v>
      </c>
      <c r="E156">
        <v>6859710.1</v>
      </c>
      <c r="F156">
        <v>168.96</v>
      </c>
      <c r="G156">
        <v>151.94</v>
      </c>
      <c r="H156">
        <v>17.02</v>
      </c>
      <c r="I156">
        <v>17.04</v>
      </c>
      <c r="J156">
        <v>15.3</v>
      </c>
      <c r="K156">
        <v>3.3</v>
      </c>
      <c r="L156">
        <v>0.5</v>
      </c>
      <c r="M156">
        <v>14.58</v>
      </c>
      <c r="N156">
        <v>266.72</v>
      </c>
      <c r="O156">
        <v>1</v>
      </c>
      <c r="P156" t="s">
        <v>0</v>
      </c>
      <c r="Q156">
        <v>8</v>
      </c>
    </row>
    <row r="157" spans="1:17" ht="12.75">
      <c r="A157">
        <v>5</v>
      </c>
      <c r="B157">
        <f t="shared" si="2"/>
        <v>157</v>
      </c>
      <c r="C157">
        <v>3</v>
      </c>
      <c r="D157">
        <v>2515417.75</v>
      </c>
      <c r="E157">
        <v>6859719.23</v>
      </c>
      <c r="F157">
        <v>170.18</v>
      </c>
      <c r="G157">
        <v>152.76</v>
      </c>
      <c r="H157">
        <v>17.43</v>
      </c>
      <c r="I157">
        <v>17.39</v>
      </c>
      <c r="J157">
        <v>15.9</v>
      </c>
      <c r="K157">
        <v>3.43</v>
      </c>
      <c r="L157">
        <v>0.51</v>
      </c>
      <c r="M157">
        <v>15.23</v>
      </c>
      <c r="N157">
        <v>304.29</v>
      </c>
      <c r="O157">
        <v>1</v>
      </c>
      <c r="P157" t="s">
        <v>0</v>
      </c>
      <c r="Q157">
        <v>8</v>
      </c>
    </row>
    <row r="158" spans="1:17" ht="12.75">
      <c r="A158">
        <v>5</v>
      </c>
      <c r="B158">
        <f t="shared" si="2"/>
        <v>158</v>
      </c>
      <c r="C158">
        <v>3</v>
      </c>
      <c r="D158">
        <v>2515412.5</v>
      </c>
      <c r="E158">
        <v>6859716.66</v>
      </c>
      <c r="F158">
        <v>167.19</v>
      </c>
      <c r="G158">
        <v>151.87</v>
      </c>
      <c r="H158">
        <v>15.32</v>
      </c>
      <c r="I158">
        <v>15.32</v>
      </c>
      <c r="J158">
        <v>14.3</v>
      </c>
      <c r="K158">
        <v>3.35</v>
      </c>
      <c r="L158">
        <v>0.36</v>
      </c>
      <c r="M158">
        <v>18.33</v>
      </c>
      <c r="N158">
        <v>287.24</v>
      </c>
      <c r="O158">
        <v>1</v>
      </c>
      <c r="P158" t="s">
        <v>0</v>
      </c>
      <c r="Q158">
        <v>8</v>
      </c>
    </row>
    <row r="159" spans="1:17" ht="12.75">
      <c r="A159">
        <v>5</v>
      </c>
      <c r="B159">
        <f t="shared" si="2"/>
        <v>159</v>
      </c>
      <c r="C159">
        <v>3</v>
      </c>
      <c r="D159">
        <v>2515413.83</v>
      </c>
      <c r="E159">
        <v>6859724.55</v>
      </c>
      <c r="F159">
        <v>162.23</v>
      </c>
      <c r="G159">
        <v>152.82</v>
      </c>
      <c r="H159">
        <v>9.41</v>
      </c>
      <c r="I159">
        <v>9.35</v>
      </c>
      <c r="J159">
        <v>7.6</v>
      </c>
      <c r="K159">
        <v>2.07</v>
      </c>
      <c r="L159">
        <v>0.3</v>
      </c>
      <c r="M159">
        <v>21.72</v>
      </c>
      <c r="N159">
        <v>308.16</v>
      </c>
      <c r="O159">
        <v>1</v>
      </c>
      <c r="P159" t="s">
        <v>0</v>
      </c>
      <c r="Q159">
        <v>8</v>
      </c>
    </row>
    <row r="160" spans="1:17" ht="12.75">
      <c r="A160">
        <v>5</v>
      </c>
      <c r="B160">
        <f t="shared" si="2"/>
        <v>160</v>
      </c>
      <c r="C160">
        <v>3</v>
      </c>
      <c r="D160">
        <v>2515407.43</v>
      </c>
      <c r="E160">
        <v>6859721.36</v>
      </c>
      <c r="F160">
        <v>177.03</v>
      </c>
      <c r="G160">
        <v>151.71</v>
      </c>
      <c r="H160">
        <v>25.32</v>
      </c>
      <c r="I160">
        <v>25.27</v>
      </c>
      <c r="J160">
        <v>24.5</v>
      </c>
      <c r="K160">
        <v>4.7</v>
      </c>
      <c r="L160">
        <v>0.82</v>
      </c>
      <c r="M160">
        <v>24.97</v>
      </c>
      <c r="N160">
        <v>292.44</v>
      </c>
      <c r="O160">
        <v>1</v>
      </c>
      <c r="P160" t="s">
        <v>0</v>
      </c>
      <c r="Q160">
        <v>8</v>
      </c>
    </row>
    <row r="161" spans="1:17" ht="12.75">
      <c r="A161">
        <v>5</v>
      </c>
      <c r="B161">
        <f t="shared" si="2"/>
        <v>161</v>
      </c>
      <c r="C161">
        <v>3</v>
      </c>
      <c r="D161">
        <v>2515408.81</v>
      </c>
      <c r="E161">
        <v>6859725.97</v>
      </c>
      <c r="F161">
        <v>178.99</v>
      </c>
      <c r="G161">
        <v>151.95</v>
      </c>
      <c r="H161">
        <v>27.04</v>
      </c>
      <c r="I161">
        <v>26.99</v>
      </c>
      <c r="J161">
        <v>27.6</v>
      </c>
      <c r="K161">
        <v>5.44</v>
      </c>
      <c r="L161">
        <v>0.68</v>
      </c>
      <c r="M161">
        <v>26.41</v>
      </c>
      <c r="N161">
        <v>302.69</v>
      </c>
      <c r="O161">
        <v>1</v>
      </c>
      <c r="P161" t="s">
        <v>0</v>
      </c>
      <c r="Q161">
        <v>8</v>
      </c>
    </row>
    <row r="162" spans="1:17" ht="12.75">
      <c r="A162">
        <v>5</v>
      </c>
      <c r="B162">
        <f t="shared" si="2"/>
        <v>162</v>
      </c>
      <c r="C162">
        <v>3</v>
      </c>
      <c r="D162">
        <v>2515410.62</v>
      </c>
      <c r="E162">
        <v>6859730.77</v>
      </c>
      <c r="F162">
        <v>179.14</v>
      </c>
      <c r="G162">
        <v>152.51</v>
      </c>
      <c r="H162">
        <v>26.63</v>
      </c>
      <c r="I162">
        <v>26.61</v>
      </c>
      <c r="J162">
        <v>27.1</v>
      </c>
      <c r="K162">
        <v>5.33</v>
      </c>
      <c r="L162">
        <v>0.66</v>
      </c>
      <c r="M162">
        <v>28.46</v>
      </c>
      <c r="N162">
        <v>312.53</v>
      </c>
      <c r="O162">
        <v>1</v>
      </c>
      <c r="P162" t="s">
        <v>0</v>
      </c>
      <c r="Q162">
        <v>8</v>
      </c>
    </row>
    <row r="163" spans="1:17" ht="12.75">
      <c r="A163">
        <v>5</v>
      </c>
      <c r="B163">
        <f t="shared" si="2"/>
        <v>163</v>
      </c>
      <c r="C163">
        <v>3</v>
      </c>
      <c r="D163">
        <v>2515403.15</v>
      </c>
      <c r="E163">
        <v>6859726.5</v>
      </c>
      <c r="F163">
        <v>177.82</v>
      </c>
      <c r="G163">
        <v>151.8</v>
      </c>
      <c r="H163">
        <v>26.01</v>
      </c>
      <c r="I163">
        <v>26.03</v>
      </c>
      <c r="J163">
        <v>26.3</v>
      </c>
      <c r="K163">
        <v>5.21</v>
      </c>
      <c r="L163">
        <v>0.81</v>
      </c>
      <c r="M163">
        <v>31.29</v>
      </c>
      <c r="N163">
        <v>296.89</v>
      </c>
      <c r="O163">
        <v>1</v>
      </c>
      <c r="P163" t="s">
        <v>0</v>
      </c>
      <c r="Q163">
        <v>8</v>
      </c>
    </row>
    <row r="164" spans="1:17" ht="12.75">
      <c r="A164">
        <v>5</v>
      </c>
      <c r="B164">
        <f t="shared" si="2"/>
        <v>164</v>
      </c>
      <c r="C164">
        <v>3</v>
      </c>
      <c r="D164">
        <v>2515407.56</v>
      </c>
      <c r="E164">
        <v>6859729.24</v>
      </c>
      <c r="F164">
        <v>179.52</v>
      </c>
      <c r="G164">
        <v>152.21</v>
      </c>
      <c r="H164">
        <v>27.31</v>
      </c>
      <c r="I164">
        <v>27.3</v>
      </c>
      <c r="J164">
        <v>28.7</v>
      </c>
      <c r="K164">
        <v>5.78</v>
      </c>
      <c r="L164">
        <v>0.58</v>
      </c>
      <c r="M164">
        <v>29.5</v>
      </c>
      <c r="N164">
        <v>306.08</v>
      </c>
      <c r="O164">
        <v>1</v>
      </c>
      <c r="P164" t="s">
        <v>0</v>
      </c>
      <c r="Q164">
        <v>8</v>
      </c>
    </row>
    <row r="165" spans="1:17" ht="12.75">
      <c r="A165">
        <v>5</v>
      </c>
      <c r="B165">
        <f t="shared" si="2"/>
        <v>165</v>
      </c>
      <c r="C165">
        <v>3</v>
      </c>
      <c r="D165">
        <v>2515402.74</v>
      </c>
      <c r="E165">
        <v>6859730.04</v>
      </c>
      <c r="F165">
        <v>177.64</v>
      </c>
      <c r="G165">
        <v>151.96</v>
      </c>
      <c r="H165">
        <v>25.68</v>
      </c>
      <c r="I165">
        <v>25.67</v>
      </c>
      <c r="J165">
        <v>27.8</v>
      </c>
      <c r="K165">
        <v>5.88</v>
      </c>
      <c r="L165">
        <v>0.56</v>
      </c>
      <c r="M165">
        <v>33.69</v>
      </c>
      <c r="N165">
        <v>301.53</v>
      </c>
      <c r="O165">
        <v>1</v>
      </c>
      <c r="P165" t="s">
        <v>0</v>
      </c>
      <c r="Q165">
        <v>8</v>
      </c>
    </row>
    <row r="166" spans="1:17" ht="12.75">
      <c r="A166">
        <v>5</v>
      </c>
      <c r="B166">
        <f t="shared" si="2"/>
        <v>166</v>
      </c>
      <c r="C166">
        <v>3</v>
      </c>
      <c r="D166">
        <v>2515405.57</v>
      </c>
      <c r="E166">
        <v>6859735.09</v>
      </c>
      <c r="F166">
        <v>177.02</v>
      </c>
      <c r="G166">
        <v>152.72</v>
      </c>
      <c r="H166">
        <v>24.3</v>
      </c>
      <c r="I166">
        <v>24.19</v>
      </c>
      <c r="J166">
        <v>23.8</v>
      </c>
      <c r="K166">
        <v>4.69</v>
      </c>
      <c r="L166">
        <v>0.75</v>
      </c>
      <c r="M166">
        <v>35.05</v>
      </c>
      <c r="N166">
        <v>310.93</v>
      </c>
      <c r="O166">
        <v>1</v>
      </c>
      <c r="P166" t="s">
        <v>0</v>
      </c>
      <c r="Q166">
        <v>8</v>
      </c>
    </row>
    <row r="167" spans="1:17" ht="12.75">
      <c r="A167">
        <v>5</v>
      </c>
      <c r="B167">
        <f t="shared" si="2"/>
        <v>167</v>
      </c>
      <c r="C167">
        <v>3</v>
      </c>
      <c r="D167">
        <v>2515405.14</v>
      </c>
      <c r="E167">
        <v>6859737.04</v>
      </c>
      <c r="F167">
        <v>176.5</v>
      </c>
      <c r="G167">
        <v>153.03</v>
      </c>
      <c r="H167">
        <v>23.47</v>
      </c>
      <c r="I167">
        <v>23.3</v>
      </c>
      <c r="J167">
        <v>24.5</v>
      </c>
      <c r="K167">
        <v>5.21</v>
      </c>
      <c r="L167">
        <v>0.61</v>
      </c>
      <c r="M167">
        <v>36.79</v>
      </c>
      <c r="N167">
        <v>312.49</v>
      </c>
      <c r="O167">
        <v>1</v>
      </c>
      <c r="P167" t="s">
        <v>0</v>
      </c>
      <c r="Q167">
        <v>8</v>
      </c>
    </row>
    <row r="168" spans="1:17" ht="12.75">
      <c r="A168">
        <v>5</v>
      </c>
      <c r="B168">
        <f t="shared" si="2"/>
        <v>168</v>
      </c>
      <c r="C168">
        <v>3</v>
      </c>
      <c r="D168">
        <v>2515401.14</v>
      </c>
      <c r="E168">
        <v>6859735.83</v>
      </c>
      <c r="F168">
        <v>174.78</v>
      </c>
      <c r="G168">
        <v>152.68</v>
      </c>
      <c r="H168">
        <v>22.1</v>
      </c>
      <c r="I168">
        <v>22.08</v>
      </c>
      <c r="J168">
        <v>22.9</v>
      </c>
      <c r="K168">
        <v>4.93</v>
      </c>
      <c r="L168">
        <v>0.54</v>
      </c>
      <c r="M168">
        <v>38.69</v>
      </c>
      <c r="N168">
        <v>306.83</v>
      </c>
      <c r="O168">
        <v>1</v>
      </c>
      <c r="P168" t="s">
        <v>0</v>
      </c>
      <c r="Q168">
        <v>8</v>
      </c>
    </row>
    <row r="169" spans="1:17" ht="12.75">
      <c r="A169">
        <v>5</v>
      </c>
      <c r="B169">
        <f t="shared" si="2"/>
        <v>169</v>
      </c>
      <c r="C169">
        <v>3</v>
      </c>
      <c r="D169">
        <v>2515463.76</v>
      </c>
      <c r="E169">
        <v>6859655.97</v>
      </c>
      <c r="F169">
        <v>177.28</v>
      </c>
      <c r="G169">
        <v>156.44</v>
      </c>
      <c r="H169">
        <v>20.84</v>
      </c>
      <c r="I169">
        <v>20.8</v>
      </c>
      <c r="J169">
        <v>20.5</v>
      </c>
      <c r="K169">
        <v>4.36</v>
      </c>
      <c r="L169">
        <v>0.48</v>
      </c>
      <c r="M169">
        <v>63.49</v>
      </c>
      <c r="N169">
        <v>140.61</v>
      </c>
      <c r="O169">
        <v>1</v>
      </c>
      <c r="P169" t="s">
        <v>0</v>
      </c>
      <c r="Q169">
        <v>9</v>
      </c>
    </row>
    <row r="170" spans="1:17" ht="12.75">
      <c r="A170">
        <v>5</v>
      </c>
      <c r="B170">
        <f t="shared" si="2"/>
        <v>170</v>
      </c>
      <c r="C170">
        <v>2</v>
      </c>
      <c r="D170">
        <v>2515455.87</v>
      </c>
      <c r="E170">
        <v>6859654.26</v>
      </c>
      <c r="F170">
        <v>178.42</v>
      </c>
      <c r="G170">
        <v>155.63</v>
      </c>
      <c r="H170">
        <v>22.8</v>
      </c>
      <c r="I170">
        <v>22.71</v>
      </c>
      <c r="J170">
        <v>26.5</v>
      </c>
      <c r="K170">
        <v>4.06</v>
      </c>
      <c r="L170">
        <v>0.38</v>
      </c>
      <c r="M170">
        <v>61.11</v>
      </c>
      <c r="N170">
        <v>147.71</v>
      </c>
      <c r="O170">
        <v>1</v>
      </c>
      <c r="P170" t="s">
        <v>0</v>
      </c>
      <c r="Q170">
        <v>9</v>
      </c>
    </row>
    <row r="171" spans="1:17" ht="12.75">
      <c r="A171">
        <v>5</v>
      </c>
      <c r="B171">
        <f t="shared" si="2"/>
        <v>171</v>
      </c>
      <c r="C171">
        <v>1</v>
      </c>
      <c r="D171">
        <v>2515458.67</v>
      </c>
      <c r="E171">
        <v>6859660.3</v>
      </c>
      <c r="F171">
        <v>176.9</v>
      </c>
      <c r="G171">
        <v>156.04</v>
      </c>
      <c r="H171">
        <v>20.86</v>
      </c>
      <c r="I171">
        <v>20.85</v>
      </c>
      <c r="J171">
        <v>26.3</v>
      </c>
      <c r="K171">
        <v>4.41</v>
      </c>
      <c r="L171">
        <v>0.41</v>
      </c>
      <c r="M171">
        <v>57.12</v>
      </c>
      <c r="N171">
        <v>142.53</v>
      </c>
      <c r="O171">
        <v>1</v>
      </c>
      <c r="P171" t="s">
        <v>0</v>
      </c>
      <c r="Q171">
        <v>9</v>
      </c>
    </row>
    <row r="172" spans="1:17" ht="12.75">
      <c r="A172">
        <v>5</v>
      </c>
      <c r="B172">
        <f t="shared" si="2"/>
        <v>172</v>
      </c>
      <c r="C172">
        <v>3</v>
      </c>
      <c r="D172">
        <v>2515456.98</v>
      </c>
      <c r="E172">
        <v>6859665.33</v>
      </c>
      <c r="F172">
        <v>175.29</v>
      </c>
      <c r="G172">
        <v>154.28</v>
      </c>
      <c r="H172">
        <v>21.01</v>
      </c>
      <c r="I172">
        <v>20.91</v>
      </c>
      <c r="J172">
        <v>21.5</v>
      </c>
      <c r="K172">
        <v>4.7</v>
      </c>
      <c r="L172">
        <v>0.52</v>
      </c>
      <c r="M172">
        <v>51.95</v>
      </c>
      <c r="N172">
        <v>141.28</v>
      </c>
      <c r="O172">
        <v>1</v>
      </c>
      <c r="P172" t="s">
        <v>0</v>
      </c>
      <c r="Q172">
        <v>9</v>
      </c>
    </row>
    <row r="173" spans="1:17" ht="12.75">
      <c r="A173">
        <v>5</v>
      </c>
      <c r="B173">
        <f t="shared" si="2"/>
        <v>173</v>
      </c>
      <c r="C173">
        <v>1</v>
      </c>
      <c r="D173">
        <v>2515450.91</v>
      </c>
      <c r="E173">
        <v>6859663.81</v>
      </c>
      <c r="F173">
        <v>170.77</v>
      </c>
      <c r="G173">
        <v>154.14</v>
      </c>
      <c r="H173">
        <v>16.62</v>
      </c>
      <c r="I173">
        <v>16.56</v>
      </c>
      <c r="J173">
        <v>20.2</v>
      </c>
      <c r="K173">
        <v>3.59</v>
      </c>
      <c r="L173">
        <v>0.33</v>
      </c>
      <c r="M173">
        <v>50.35</v>
      </c>
      <c r="N173">
        <v>148.06</v>
      </c>
      <c r="O173">
        <v>1</v>
      </c>
      <c r="P173" t="s">
        <v>0</v>
      </c>
      <c r="Q173">
        <v>9</v>
      </c>
    </row>
    <row r="174" spans="1:17" ht="12.75">
      <c r="A174">
        <v>5</v>
      </c>
      <c r="B174">
        <f t="shared" si="2"/>
        <v>174</v>
      </c>
      <c r="C174">
        <v>3</v>
      </c>
      <c r="D174">
        <v>2515453.42</v>
      </c>
      <c r="E174">
        <v>6859669.29</v>
      </c>
      <c r="F174">
        <v>174.52</v>
      </c>
      <c r="G174">
        <v>153.39</v>
      </c>
      <c r="H174">
        <v>21.13</v>
      </c>
      <c r="I174">
        <v>21.08</v>
      </c>
      <c r="J174">
        <v>21.8</v>
      </c>
      <c r="K174">
        <v>4.76</v>
      </c>
      <c r="L174">
        <v>0.5</v>
      </c>
      <c r="M174">
        <v>46.71</v>
      </c>
      <c r="N174">
        <v>142.38</v>
      </c>
      <c r="O174">
        <v>1</v>
      </c>
      <c r="P174" t="s">
        <v>0</v>
      </c>
      <c r="Q174">
        <v>9</v>
      </c>
    </row>
    <row r="175" spans="1:17" ht="12.75">
      <c r="A175">
        <v>5</v>
      </c>
      <c r="B175">
        <f t="shared" si="2"/>
        <v>175</v>
      </c>
      <c r="C175">
        <v>3</v>
      </c>
      <c r="D175">
        <v>2515446.05</v>
      </c>
      <c r="E175">
        <v>6859670.49</v>
      </c>
      <c r="F175">
        <v>171.33</v>
      </c>
      <c r="G175">
        <v>152.91</v>
      </c>
      <c r="H175">
        <v>18.42</v>
      </c>
      <c r="I175">
        <v>18.36</v>
      </c>
      <c r="J175">
        <v>17.3</v>
      </c>
      <c r="K175">
        <v>3.72</v>
      </c>
      <c r="L175">
        <v>0.44</v>
      </c>
      <c r="M175">
        <v>42.26</v>
      </c>
      <c r="N175">
        <v>150.12</v>
      </c>
      <c r="O175">
        <v>1</v>
      </c>
      <c r="P175" t="s">
        <v>0</v>
      </c>
      <c r="Q175">
        <v>9</v>
      </c>
    </row>
    <row r="176" spans="1:17" ht="12.75">
      <c r="A176">
        <v>5</v>
      </c>
      <c r="B176">
        <f t="shared" si="2"/>
        <v>176</v>
      </c>
      <c r="C176">
        <v>1</v>
      </c>
      <c r="D176">
        <v>2515453.26</v>
      </c>
      <c r="E176">
        <v>6859676.24</v>
      </c>
      <c r="F176">
        <v>178.9</v>
      </c>
      <c r="G176">
        <v>152.57</v>
      </c>
      <c r="H176">
        <v>26.32</v>
      </c>
      <c r="I176">
        <v>26.2</v>
      </c>
      <c r="J176">
        <v>34.3</v>
      </c>
      <c r="K176">
        <v>5.49</v>
      </c>
      <c r="L176">
        <v>0.31</v>
      </c>
      <c r="M176">
        <v>40.83</v>
      </c>
      <c r="N176">
        <v>137.53</v>
      </c>
      <c r="O176">
        <v>1</v>
      </c>
      <c r="P176" t="s">
        <v>0</v>
      </c>
      <c r="Q176">
        <v>9</v>
      </c>
    </row>
    <row r="177" spans="1:17" ht="12.75">
      <c r="A177">
        <v>5</v>
      </c>
      <c r="B177">
        <f t="shared" si="2"/>
        <v>177</v>
      </c>
      <c r="C177">
        <v>3</v>
      </c>
      <c r="D177">
        <v>2515445.42</v>
      </c>
      <c r="E177">
        <v>6859675.23</v>
      </c>
      <c r="F177">
        <v>170.75</v>
      </c>
      <c r="G177">
        <v>151.87</v>
      </c>
      <c r="H177">
        <v>18.89</v>
      </c>
      <c r="I177">
        <v>18.86</v>
      </c>
      <c r="J177">
        <v>18.5</v>
      </c>
      <c r="K177">
        <v>4.07</v>
      </c>
      <c r="L177">
        <v>0.48</v>
      </c>
      <c r="M177">
        <v>37.68</v>
      </c>
      <c r="N177">
        <v>148.14</v>
      </c>
      <c r="O177">
        <v>1</v>
      </c>
      <c r="P177" t="s">
        <v>0</v>
      </c>
      <c r="Q177">
        <v>9</v>
      </c>
    </row>
    <row r="178" spans="1:17" ht="12.75">
      <c r="A178">
        <v>5</v>
      </c>
      <c r="B178">
        <f t="shared" si="2"/>
        <v>178</v>
      </c>
      <c r="C178">
        <v>3</v>
      </c>
      <c r="D178">
        <v>2515446.36</v>
      </c>
      <c r="E178">
        <v>6859678.34</v>
      </c>
      <c r="F178">
        <v>172.09</v>
      </c>
      <c r="G178">
        <v>151.51</v>
      </c>
      <c r="H178">
        <v>20.58</v>
      </c>
      <c r="I178">
        <v>20.54</v>
      </c>
      <c r="J178">
        <v>22.2</v>
      </c>
      <c r="K178">
        <v>5.13</v>
      </c>
      <c r="L178">
        <v>0.44</v>
      </c>
      <c r="M178">
        <v>35.34</v>
      </c>
      <c r="N178">
        <v>144.6</v>
      </c>
      <c r="O178">
        <v>1</v>
      </c>
      <c r="P178" t="s">
        <v>0</v>
      </c>
      <c r="Q178">
        <v>9</v>
      </c>
    </row>
    <row r="179" spans="1:17" ht="12.75">
      <c r="A179">
        <v>5</v>
      </c>
      <c r="B179">
        <f t="shared" si="2"/>
        <v>179</v>
      </c>
      <c r="C179">
        <v>3</v>
      </c>
      <c r="D179">
        <v>2515448.93</v>
      </c>
      <c r="E179">
        <v>6859680.11</v>
      </c>
      <c r="F179">
        <v>175.04</v>
      </c>
      <c r="G179">
        <v>151.47</v>
      </c>
      <c r="H179">
        <v>23.57</v>
      </c>
      <c r="I179">
        <v>23.5</v>
      </c>
      <c r="J179">
        <v>24.1</v>
      </c>
      <c r="K179">
        <v>5.03</v>
      </c>
      <c r="L179">
        <v>0.52</v>
      </c>
      <c r="M179">
        <v>35.17</v>
      </c>
      <c r="N179">
        <v>139.53</v>
      </c>
      <c r="O179">
        <v>1</v>
      </c>
      <c r="P179" t="s">
        <v>0</v>
      </c>
      <c r="Q179">
        <v>9</v>
      </c>
    </row>
    <row r="180" spans="1:17" ht="12.75">
      <c r="A180">
        <v>5</v>
      </c>
      <c r="B180">
        <f t="shared" si="2"/>
        <v>180</v>
      </c>
      <c r="C180">
        <v>3</v>
      </c>
      <c r="D180">
        <v>2515444.09</v>
      </c>
      <c r="E180">
        <v>6859677.83</v>
      </c>
      <c r="F180">
        <v>171.13</v>
      </c>
      <c r="G180">
        <v>151.13</v>
      </c>
      <c r="H180">
        <v>20</v>
      </c>
      <c r="I180">
        <v>20.09</v>
      </c>
      <c r="J180">
        <v>20.3</v>
      </c>
      <c r="K180">
        <v>4.51</v>
      </c>
      <c r="L180">
        <v>0.45</v>
      </c>
      <c r="M180">
        <v>34.76</v>
      </c>
      <c r="N180">
        <v>148.28</v>
      </c>
      <c r="O180">
        <v>1</v>
      </c>
      <c r="P180" t="s">
        <v>0</v>
      </c>
      <c r="Q180">
        <v>9</v>
      </c>
    </row>
    <row r="181" spans="1:17" ht="12.75">
      <c r="A181">
        <v>5</v>
      </c>
      <c r="B181">
        <f t="shared" si="2"/>
        <v>181</v>
      </c>
      <c r="C181">
        <v>3</v>
      </c>
      <c r="D181">
        <v>2515433.02</v>
      </c>
      <c r="E181">
        <v>6859704.65</v>
      </c>
      <c r="F181">
        <v>170.92</v>
      </c>
      <c r="G181">
        <v>152.91</v>
      </c>
      <c r="H181">
        <v>18.01</v>
      </c>
      <c r="I181">
        <v>17.98</v>
      </c>
      <c r="J181">
        <v>17.6</v>
      </c>
      <c r="K181">
        <v>3.97</v>
      </c>
      <c r="L181">
        <v>0.49</v>
      </c>
      <c r="M181">
        <v>5.95</v>
      </c>
      <c r="N181">
        <v>134.57</v>
      </c>
      <c r="O181">
        <v>1</v>
      </c>
      <c r="P181" t="s">
        <v>0</v>
      </c>
      <c r="Q181">
        <v>9</v>
      </c>
    </row>
    <row r="182" spans="1:17" ht="12.75">
      <c r="A182">
        <v>5</v>
      </c>
      <c r="B182">
        <f t="shared" si="2"/>
        <v>182</v>
      </c>
      <c r="C182">
        <v>3</v>
      </c>
      <c r="D182">
        <v>2515435.36</v>
      </c>
      <c r="E182">
        <v>6859706.47</v>
      </c>
      <c r="F182">
        <v>170.55</v>
      </c>
      <c r="G182">
        <v>153.16</v>
      </c>
      <c r="H182">
        <v>17.39</v>
      </c>
      <c r="I182">
        <v>17.36</v>
      </c>
      <c r="J182">
        <v>17.5</v>
      </c>
      <c r="K182">
        <v>4.08</v>
      </c>
      <c r="L182">
        <v>0.45</v>
      </c>
      <c r="M182">
        <v>6.7</v>
      </c>
      <c r="N182">
        <v>108.31</v>
      </c>
      <c r="O182">
        <v>1</v>
      </c>
      <c r="P182" t="s">
        <v>0</v>
      </c>
      <c r="Q182">
        <v>9</v>
      </c>
    </row>
    <row r="183" spans="1:17" ht="12.75">
      <c r="A183">
        <v>5</v>
      </c>
      <c r="B183">
        <f t="shared" si="2"/>
        <v>183</v>
      </c>
      <c r="C183">
        <v>3</v>
      </c>
      <c r="D183">
        <v>2515430.78</v>
      </c>
      <c r="E183">
        <v>6859705.37</v>
      </c>
      <c r="F183">
        <v>170.14</v>
      </c>
      <c r="G183">
        <v>152.78</v>
      </c>
      <c r="H183">
        <v>17.36</v>
      </c>
      <c r="I183">
        <v>17.33</v>
      </c>
      <c r="J183">
        <v>16.3</v>
      </c>
      <c r="K183">
        <v>3.6</v>
      </c>
      <c r="L183">
        <v>0.55</v>
      </c>
      <c r="M183">
        <v>4.19</v>
      </c>
      <c r="N183">
        <v>152.51</v>
      </c>
      <c r="O183">
        <v>1</v>
      </c>
      <c r="P183" t="s">
        <v>0</v>
      </c>
      <c r="Q183">
        <v>9</v>
      </c>
    </row>
    <row r="184" spans="1:17" ht="12.75">
      <c r="A184">
        <v>5</v>
      </c>
      <c r="B184">
        <f t="shared" si="2"/>
        <v>184</v>
      </c>
      <c r="C184">
        <v>3</v>
      </c>
      <c r="D184">
        <v>2515432.29</v>
      </c>
      <c r="E184">
        <v>6859707.59</v>
      </c>
      <c r="F184">
        <v>169.49</v>
      </c>
      <c r="G184">
        <v>153.04</v>
      </c>
      <c r="H184">
        <v>16.45</v>
      </c>
      <c r="I184">
        <v>16.47</v>
      </c>
      <c r="J184">
        <v>15.3</v>
      </c>
      <c r="K184">
        <v>3.45</v>
      </c>
      <c r="L184">
        <v>0.55</v>
      </c>
      <c r="M184">
        <v>3.45</v>
      </c>
      <c r="N184">
        <v>112.81</v>
      </c>
      <c r="O184">
        <v>1</v>
      </c>
      <c r="P184" t="s">
        <v>0</v>
      </c>
      <c r="Q184">
        <v>9</v>
      </c>
    </row>
    <row r="185" spans="1:17" ht="12.75">
      <c r="A185">
        <v>5</v>
      </c>
      <c r="B185">
        <f t="shared" si="2"/>
        <v>185</v>
      </c>
      <c r="C185">
        <v>3</v>
      </c>
      <c r="D185">
        <v>2515427.47</v>
      </c>
      <c r="E185">
        <v>6859707.33</v>
      </c>
      <c r="F185">
        <v>170.08</v>
      </c>
      <c r="G185">
        <v>152.72</v>
      </c>
      <c r="H185">
        <v>17.36</v>
      </c>
      <c r="I185">
        <v>16.69</v>
      </c>
      <c r="J185">
        <v>16.2</v>
      </c>
      <c r="K185">
        <v>3.56</v>
      </c>
      <c r="L185">
        <v>0.65</v>
      </c>
      <c r="M185">
        <v>2.66</v>
      </c>
      <c r="N185">
        <v>216.37</v>
      </c>
      <c r="O185">
        <v>1</v>
      </c>
      <c r="P185" t="s">
        <v>0</v>
      </c>
      <c r="Q185">
        <v>9</v>
      </c>
    </row>
    <row r="186" spans="1:17" ht="12.75">
      <c r="A186">
        <v>5</v>
      </c>
      <c r="B186">
        <f t="shared" si="2"/>
        <v>186</v>
      </c>
      <c r="C186">
        <v>3</v>
      </c>
      <c r="D186">
        <v>2515427.19</v>
      </c>
      <c r="E186">
        <v>6859709.7</v>
      </c>
      <c r="F186">
        <v>172.43</v>
      </c>
      <c r="G186">
        <v>152.82</v>
      </c>
      <c r="H186">
        <v>19.61</v>
      </c>
      <c r="I186">
        <v>19.58</v>
      </c>
      <c r="J186">
        <v>19.4</v>
      </c>
      <c r="K186">
        <v>4.23</v>
      </c>
      <c r="L186">
        <v>0.55</v>
      </c>
      <c r="M186">
        <v>2.13</v>
      </c>
      <c r="N186">
        <v>274.86</v>
      </c>
      <c r="O186">
        <v>1</v>
      </c>
      <c r="P186" t="s">
        <v>0</v>
      </c>
      <c r="Q186">
        <v>9</v>
      </c>
    </row>
    <row r="187" spans="1:17" ht="12.75">
      <c r="A187">
        <v>5</v>
      </c>
      <c r="B187">
        <f t="shared" si="2"/>
        <v>187</v>
      </c>
      <c r="C187">
        <v>3</v>
      </c>
      <c r="D187">
        <v>2515428.16</v>
      </c>
      <c r="E187">
        <v>6859711.05</v>
      </c>
      <c r="F187">
        <v>172.29</v>
      </c>
      <c r="G187">
        <v>152.97</v>
      </c>
      <c r="H187">
        <v>19.32</v>
      </c>
      <c r="I187">
        <v>18.81</v>
      </c>
      <c r="J187">
        <v>17.9</v>
      </c>
      <c r="K187">
        <v>3.7</v>
      </c>
      <c r="L187">
        <v>0.96</v>
      </c>
      <c r="M187">
        <v>2.09</v>
      </c>
      <c r="N187">
        <v>321.18</v>
      </c>
      <c r="O187">
        <v>1</v>
      </c>
      <c r="P187" t="s">
        <v>0</v>
      </c>
      <c r="Q187">
        <v>9</v>
      </c>
    </row>
    <row r="188" spans="1:17" ht="12.75">
      <c r="A188">
        <v>5</v>
      </c>
      <c r="B188">
        <f t="shared" si="2"/>
        <v>188</v>
      </c>
      <c r="C188">
        <v>3</v>
      </c>
      <c r="D188">
        <v>2515428.14</v>
      </c>
      <c r="E188">
        <v>6859713.28</v>
      </c>
      <c r="F188">
        <v>172.99</v>
      </c>
      <c r="G188">
        <v>153.05</v>
      </c>
      <c r="H188">
        <v>19.94</v>
      </c>
      <c r="I188">
        <v>19.43</v>
      </c>
      <c r="J188">
        <v>26.4</v>
      </c>
      <c r="K188">
        <v>7.18</v>
      </c>
      <c r="L188">
        <v>1.5</v>
      </c>
      <c r="M188">
        <v>4.16</v>
      </c>
      <c r="N188">
        <v>337.59</v>
      </c>
      <c r="O188">
        <v>1</v>
      </c>
      <c r="P188" t="s">
        <v>0</v>
      </c>
      <c r="Q188">
        <v>9</v>
      </c>
    </row>
    <row r="189" spans="1:17" ht="12.75">
      <c r="A189">
        <v>5</v>
      </c>
      <c r="B189">
        <f t="shared" si="2"/>
        <v>189</v>
      </c>
      <c r="C189">
        <v>3</v>
      </c>
      <c r="D189">
        <v>2515429.49</v>
      </c>
      <c r="E189">
        <v>6859714.19</v>
      </c>
      <c r="F189">
        <v>171.03</v>
      </c>
      <c r="G189">
        <v>153.2</v>
      </c>
      <c r="H189">
        <v>17.83</v>
      </c>
      <c r="I189">
        <v>17.81</v>
      </c>
      <c r="J189">
        <v>17.6</v>
      </c>
      <c r="K189">
        <v>4</v>
      </c>
      <c r="L189">
        <v>0.46</v>
      </c>
      <c r="M189">
        <v>4.91</v>
      </c>
      <c r="N189">
        <v>355.95</v>
      </c>
      <c r="O189">
        <v>1</v>
      </c>
      <c r="P189" t="s">
        <v>0</v>
      </c>
      <c r="Q189">
        <v>9</v>
      </c>
    </row>
    <row r="190" spans="1:17" ht="12.75">
      <c r="A190">
        <v>5</v>
      </c>
      <c r="B190">
        <f t="shared" si="2"/>
        <v>190</v>
      </c>
      <c r="C190">
        <v>3</v>
      </c>
      <c r="D190">
        <v>2515430.83</v>
      </c>
      <c r="E190">
        <v>6859715.39</v>
      </c>
      <c r="F190">
        <v>172.28</v>
      </c>
      <c r="G190">
        <v>153.39</v>
      </c>
      <c r="H190">
        <v>18.89</v>
      </c>
      <c r="I190">
        <v>18.87</v>
      </c>
      <c r="J190">
        <v>18.3</v>
      </c>
      <c r="K190">
        <v>3.98</v>
      </c>
      <c r="L190">
        <v>0.58</v>
      </c>
      <c r="M190">
        <v>6.3</v>
      </c>
      <c r="N190">
        <v>7.73</v>
      </c>
      <c r="O190">
        <v>1</v>
      </c>
      <c r="P190" t="s">
        <v>0</v>
      </c>
      <c r="Q190">
        <v>9</v>
      </c>
    </row>
    <row r="191" spans="1:17" ht="12.75">
      <c r="A191">
        <v>5</v>
      </c>
      <c r="B191">
        <f t="shared" si="2"/>
        <v>191</v>
      </c>
      <c r="C191">
        <v>3</v>
      </c>
      <c r="D191">
        <v>2515425.51</v>
      </c>
      <c r="E191">
        <v>6859713.95</v>
      </c>
      <c r="F191">
        <v>170.65</v>
      </c>
      <c r="G191">
        <v>152.94</v>
      </c>
      <c r="H191">
        <v>17.71</v>
      </c>
      <c r="I191">
        <v>17.68</v>
      </c>
      <c r="J191">
        <v>16.9</v>
      </c>
      <c r="K191">
        <v>3.76</v>
      </c>
      <c r="L191">
        <v>0.59</v>
      </c>
      <c r="M191">
        <v>6</v>
      </c>
      <c r="N191">
        <v>314.59</v>
      </c>
      <c r="O191">
        <v>1</v>
      </c>
      <c r="P191" t="s">
        <v>0</v>
      </c>
      <c r="Q191">
        <v>9</v>
      </c>
    </row>
    <row r="192" spans="1:17" ht="12.75">
      <c r="A192">
        <v>5</v>
      </c>
      <c r="B192">
        <f t="shared" si="2"/>
        <v>192</v>
      </c>
      <c r="C192">
        <v>3</v>
      </c>
      <c r="D192">
        <v>2515421.76</v>
      </c>
      <c r="E192">
        <v>6859713.87</v>
      </c>
      <c r="F192">
        <v>171.66</v>
      </c>
      <c r="G192">
        <v>152.72</v>
      </c>
      <c r="H192">
        <v>18.93</v>
      </c>
      <c r="I192">
        <v>18.64</v>
      </c>
      <c r="J192">
        <v>17.6</v>
      </c>
      <c r="K192">
        <v>3.68</v>
      </c>
      <c r="L192">
        <v>0.56</v>
      </c>
      <c r="M192">
        <v>8.81</v>
      </c>
      <c r="N192">
        <v>294.9</v>
      </c>
      <c r="O192">
        <v>1</v>
      </c>
      <c r="P192" t="s">
        <v>0</v>
      </c>
      <c r="Q192">
        <v>9</v>
      </c>
    </row>
    <row r="193" spans="1:17" ht="12.75">
      <c r="A193">
        <v>5</v>
      </c>
      <c r="B193">
        <f t="shared" si="2"/>
        <v>193</v>
      </c>
      <c r="C193">
        <v>3</v>
      </c>
      <c r="D193">
        <v>2515423.52</v>
      </c>
      <c r="E193">
        <v>6859716.61</v>
      </c>
      <c r="F193">
        <v>170.53</v>
      </c>
      <c r="G193">
        <v>152.98</v>
      </c>
      <c r="H193">
        <v>17.55</v>
      </c>
      <c r="I193">
        <v>17.56</v>
      </c>
      <c r="J193">
        <v>16.5</v>
      </c>
      <c r="K193">
        <v>3.61</v>
      </c>
      <c r="L193">
        <v>0.5</v>
      </c>
      <c r="M193">
        <v>9.32</v>
      </c>
      <c r="N193">
        <v>315.34</v>
      </c>
      <c r="O193">
        <v>1</v>
      </c>
      <c r="P193" t="s">
        <v>0</v>
      </c>
      <c r="Q193">
        <v>9</v>
      </c>
    </row>
    <row r="194" spans="1:17" ht="12.75">
      <c r="A194">
        <v>5</v>
      </c>
      <c r="B194">
        <f t="shared" si="2"/>
        <v>194</v>
      </c>
      <c r="C194">
        <v>3</v>
      </c>
      <c r="D194">
        <v>2515426.44</v>
      </c>
      <c r="E194">
        <v>6859718.69</v>
      </c>
      <c r="F194">
        <v>171.3</v>
      </c>
      <c r="G194">
        <v>153.23</v>
      </c>
      <c r="H194">
        <v>18.07</v>
      </c>
      <c r="I194">
        <v>17.02</v>
      </c>
      <c r="J194">
        <v>16.9</v>
      </c>
      <c r="K194">
        <v>3.63</v>
      </c>
      <c r="L194">
        <v>0.61</v>
      </c>
      <c r="M194">
        <v>9.83</v>
      </c>
      <c r="N194">
        <v>336.71</v>
      </c>
      <c r="O194">
        <v>1</v>
      </c>
      <c r="P194" t="s">
        <v>0</v>
      </c>
      <c r="Q194">
        <v>9</v>
      </c>
    </row>
    <row r="195" spans="1:17" ht="12.75">
      <c r="A195">
        <v>5</v>
      </c>
      <c r="B195">
        <f aca="true" t="shared" si="3" ref="B195:B258">B194+1</f>
        <v>195</v>
      </c>
      <c r="C195">
        <v>3</v>
      </c>
      <c r="D195">
        <v>2515427.72</v>
      </c>
      <c r="E195">
        <v>6859720.15</v>
      </c>
      <c r="F195">
        <v>169.58</v>
      </c>
      <c r="G195">
        <v>153.36</v>
      </c>
      <c r="H195">
        <v>16.21</v>
      </c>
      <c r="I195">
        <v>16.11</v>
      </c>
      <c r="J195">
        <v>14.1</v>
      </c>
      <c r="K195">
        <v>3.01</v>
      </c>
      <c r="L195">
        <v>0.47</v>
      </c>
      <c r="M195">
        <v>10.98</v>
      </c>
      <c r="N195">
        <v>345.33</v>
      </c>
      <c r="O195">
        <v>1</v>
      </c>
      <c r="P195" t="s">
        <v>0</v>
      </c>
      <c r="Q195">
        <v>9</v>
      </c>
    </row>
    <row r="196" spans="1:17" ht="12.75">
      <c r="A196">
        <v>5</v>
      </c>
      <c r="B196">
        <f t="shared" si="3"/>
        <v>196</v>
      </c>
      <c r="C196">
        <v>3</v>
      </c>
      <c r="D196">
        <v>2515424.71</v>
      </c>
      <c r="E196">
        <v>6859720.36</v>
      </c>
      <c r="F196">
        <v>171.16</v>
      </c>
      <c r="G196">
        <v>153.18</v>
      </c>
      <c r="H196">
        <v>17.98</v>
      </c>
      <c r="I196">
        <v>18</v>
      </c>
      <c r="J196">
        <v>17.2</v>
      </c>
      <c r="K196">
        <v>3.78</v>
      </c>
      <c r="L196">
        <v>0.58</v>
      </c>
      <c r="M196">
        <v>11.99</v>
      </c>
      <c r="N196">
        <v>331.09</v>
      </c>
      <c r="O196">
        <v>1</v>
      </c>
      <c r="P196" t="s">
        <v>0</v>
      </c>
      <c r="Q196">
        <v>9</v>
      </c>
    </row>
    <row r="197" spans="1:17" ht="12.75">
      <c r="A197">
        <v>5</v>
      </c>
      <c r="B197">
        <f t="shared" si="3"/>
        <v>197</v>
      </c>
      <c r="C197">
        <v>3</v>
      </c>
      <c r="D197">
        <v>2515420.27</v>
      </c>
      <c r="E197">
        <v>6859718.88</v>
      </c>
      <c r="F197">
        <v>171.47</v>
      </c>
      <c r="G197">
        <v>152.9</v>
      </c>
      <c r="H197">
        <v>18.57</v>
      </c>
      <c r="I197">
        <v>18.33</v>
      </c>
      <c r="J197">
        <v>16</v>
      </c>
      <c r="K197">
        <v>3.16</v>
      </c>
      <c r="L197">
        <v>0.58</v>
      </c>
      <c r="M197">
        <v>13.17</v>
      </c>
      <c r="N197">
        <v>310.32</v>
      </c>
      <c r="O197">
        <v>1</v>
      </c>
      <c r="P197" t="s">
        <v>0</v>
      </c>
      <c r="Q197">
        <v>9</v>
      </c>
    </row>
    <row r="198" spans="1:17" ht="12.75">
      <c r="A198">
        <v>5</v>
      </c>
      <c r="B198">
        <f t="shared" si="3"/>
        <v>198</v>
      </c>
      <c r="C198">
        <v>3</v>
      </c>
      <c r="D198">
        <v>2515422.17</v>
      </c>
      <c r="E198">
        <v>6859720.77</v>
      </c>
      <c r="F198">
        <v>168.97</v>
      </c>
      <c r="G198">
        <v>153.1</v>
      </c>
      <c r="H198">
        <v>15.86</v>
      </c>
      <c r="I198">
        <v>15.58</v>
      </c>
      <c r="J198">
        <v>15.2</v>
      </c>
      <c r="K198">
        <v>3.55</v>
      </c>
      <c r="L198">
        <v>0.49</v>
      </c>
      <c r="M198">
        <v>13.51</v>
      </c>
      <c r="N198">
        <v>321.75</v>
      </c>
      <c r="O198">
        <v>1</v>
      </c>
      <c r="P198" t="s">
        <v>0</v>
      </c>
      <c r="Q198">
        <v>9</v>
      </c>
    </row>
    <row r="199" spans="1:17" ht="12.75">
      <c r="A199">
        <v>5</v>
      </c>
      <c r="B199">
        <f t="shared" si="3"/>
        <v>199</v>
      </c>
      <c r="C199">
        <v>3</v>
      </c>
      <c r="D199">
        <v>2515425.66</v>
      </c>
      <c r="E199">
        <v>6859723.6</v>
      </c>
      <c r="F199">
        <v>172.11</v>
      </c>
      <c r="G199">
        <v>153.39</v>
      </c>
      <c r="H199">
        <v>18.72</v>
      </c>
      <c r="I199">
        <v>18.72</v>
      </c>
      <c r="J199">
        <v>17.9</v>
      </c>
      <c r="K199">
        <v>3.89</v>
      </c>
      <c r="L199">
        <v>0.64</v>
      </c>
      <c r="M199">
        <v>14.77</v>
      </c>
      <c r="N199">
        <v>339.31</v>
      </c>
      <c r="O199">
        <v>1</v>
      </c>
      <c r="P199" t="s">
        <v>0</v>
      </c>
      <c r="Q199">
        <v>9</v>
      </c>
    </row>
    <row r="200" spans="1:17" ht="12.75">
      <c r="A200">
        <v>5</v>
      </c>
      <c r="B200">
        <f t="shared" si="3"/>
        <v>200</v>
      </c>
      <c r="C200">
        <v>3</v>
      </c>
      <c r="D200">
        <v>2515419.08</v>
      </c>
      <c r="E200">
        <v>6859722.6</v>
      </c>
      <c r="F200">
        <v>169.64</v>
      </c>
      <c r="G200">
        <v>152.91</v>
      </c>
      <c r="H200">
        <v>16.73</v>
      </c>
      <c r="I200">
        <v>16.7</v>
      </c>
      <c r="J200">
        <v>16.6</v>
      </c>
      <c r="K200">
        <v>3.91</v>
      </c>
      <c r="L200">
        <v>0.41</v>
      </c>
      <c r="M200">
        <v>16.78</v>
      </c>
      <c r="N200">
        <v>316.06</v>
      </c>
      <c r="O200">
        <v>1</v>
      </c>
      <c r="P200" t="s">
        <v>0</v>
      </c>
      <c r="Q200">
        <v>9</v>
      </c>
    </row>
    <row r="201" spans="1:17" ht="12.75">
      <c r="A201">
        <v>5</v>
      </c>
      <c r="B201">
        <f t="shared" si="3"/>
        <v>201</v>
      </c>
      <c r="C201">
        <v>3</v>
      </c>
      <c r="D201">
        <v>2515421.48</v>
      </c>
      <c r="E201">
        <v>6859724.8</v>
      </c>
      <c r="F201">
        <v>171.28</v>
      </c>
      <c r="G201">
        <v>153.18</v>
      </c>
      <c r="H201">
        <v>18.1</v>
      </c>
      <c r="I201">
        <v>18.1</v>
      </c>
      <c r="J201">
        <v>17.9</v>
      </c>
      <c r="K201">
        <v>4.05</v>
      </c>
      <c r="L201">
        <v>0.41</v>
      </c>
      <c r="M201">
        <v>17.37</v>
      </c>
      <c r="N201">
        <v>326.82</v>
      </c>
      <c r="O201">
        <v>1</v>
      </c>
      <c r="P201" t="s">
        <v>0</v>
      </c>
      <c r="Q201">
        <v>9</v>
      </c>
    </row>
    <row r="202" spans="1:17" ht="12.75">
      <c r="A202">
        <v>5</v>
      </c>
      <c r="B202">
        <f t="shared" si="3"/>
        <v>202</v>
      </c>
      <c r="C202">
        <v>3</v>
      </c>
      <c r="D202">
        <v>2515416.36</v>
      </c>
      <c r="E202">
        <v>6859725.87</v>
      </c>
      <c r="F202">
        <v>162.03</v>
      </c>
      <c r="G202">
        <v>153</v>
      </c>
      <c r="H202">
        <v>9.04</v>
      </c>
      <c r="I202">
        <v>8.79</v>
      </c>
      <c r="J202">
        <v>8.2</v>
      </c>
      <c r="K202">
        <v>2.5</v>
      </c>
      <c r="L202">
        <v>0.3</v>
      </c>
      <c r="M202">
        <v>21.03</v>
      </c>
      <c r="N202">
        <v>315.59</v>
      </c>
      <c r="O202">
        <v>1</v>
      </c>
      <c r="P202" t="s">
        <v>0</v>
      </c>
      <c r="Q202">
        <v>9</v>
      </c>
    </row>
    <row r="203" spans="1:17" ht="12.75">
      <c r="A203">
        <v>5</v>
      </c>
      <c r="B203">
        <f t="shared" si="3"/>
        <v>203</v>
      </c>
      <c r="C203">
        <v>3</v>
      </c>
      <c r="D203">
        <v>2515419.29</v>
      </c>
      <c r="E203">
        <v>6859729.48</v>
      </c>
      <c r="F203">
        <v>161.24</v>
      </c>
      <c r="G203">
        <v>153.16</v>
      </c>
      <c r="H203">
        <v>8.09</v>
      </c>
      <c r="I203">
        <v>8.04</v>
      </c>
      <c r="J203">
        <v>7.3</v>
      </c>
      <c r="K203">
        <v>2.36</v>
      </c>
      <c r="L203">
        <v>0.31</v>
      </c>
      <c r="M203">
        <v>22.54</v>
      </c>
      <c r="N203">
        <v>327.19</v>
      </c>
      <c r="O203">
        <v>1</v>
      </c>
      <c r="P203" t="s">
        <v>0</v>
      </c>
      <c r="Q203">
        <v>9</v>
      </c>
    </row>
    <row r="204" spans="1:17" ht="12.75">
      <c r="A204">
        <v>5</v>
      </c>
      <c r="B204">
        <f t="shared" si="3"/>
        <v>204</v>
      </c>
      <c r="C204">
        <v>3</v>
      </c>
      <c r="D204">
        <v>2515412.75</v>
      </c>
      <c r="E204">
        <v>6859735.99</v>
      </c>
      <c r="F204">
        <v>174.87</v>
      </c>
      <c r="G204">
        <v>153.25</v>
      </c>
      <c r="H204">
        <v>21.62</v>
      </c>
      <c r="I204">
        <v>21.54</v>
      </c>
      <c r="J204">
        <v>21.7</v>
      </c>
      <c r="K204">
        <v>4.61</v>
      </c>
      <c r="L204">
        <v>0.58</v>
      </c>
      <c r="M204">
        <v>31.41</v>
      </c>
      <c r="N204">
        <v>321.75</v>
      </c>
      <c r="O204">
        <v>1</v>
      </c>
      <c r="P204" t="s">
        <v>0</v>
      </c>
      <c r="Q204">
        <v>9</v>
      </c>
    </row>
    <row r="205" spans="1:17" ht="12.75">
      <c r="A205">
        <v>5</v>
      </c>
      <c r="B205">
        <f t="shared" si="3"/>
        <v>205</v>
      </c>
      <c r="C205">
        <v>3</v>
      </c>
      <c r="D205">
        <v>2515410.34</v>
      </c>
      <c r="E205">
        <v>6859738.63</v>
      </c>
      <c r="F205">
        <v>174.68</v>
      </c>
      <c r="G205">
        <v>153.08</v>
      </c>
      <c r="H205">
        <v>21.6</v>
      </c>
      <c r="I205">
        <v>21.23</v>
      </c>
      <c r="J205">
        <v>21.3</v>
      </c>
      <c r="K205">
        <v>4.43</v>
      </c>
      <c r="L205">
        <v>0.56</v>
      </c>
      <c r="M205">
        <v>34.93</v>
      </c>
      <c r="N205">
        <v>320.67</v>
      </c>
      <c r="O205">
        <v>1</v>
      </c>
      <c r="P205" t="s">
        <v>0</v>
      </c>
      <c r="Q205">
        <v>9</v>
      </c>
    </row>
    <row r="206" spans="1:17" ht="12.75">
      <c r="A206">
        <v>5</v>
      </c>
      <c r="B206">
        <f t="shared" si="3"/>
        <v>206</v>
      </c>
      <c r="C206">
        <v>1</v>
      </c>
      <c r="D206">
        <v>2515414.35</v>
      </c>
      <c r="E206">
        <v>6859744.33</v>
      </c>
      <c r="F206">
        <v>164.95</v>
      </c>
      <c r="G206">
        <v>154.19</v>
      </c>
      <c r="H206">
        <v>10.76</v>
      </c>
      <c r="I206">
        <v>10.75</v>
      </c>
      <c r="J206">
        <v>12.7</v>
      </c>
      <c r="K206">
        <v>2.66</v>
      </c>
      <c r="L206">
        <v>0.31</v>
      </c>
      <c r="M206">
        <v>38.1</v>
      </c>
      <c r="N206">
        <v>330.43</v>
      </c>
      <c r="O206">
        <v>1</v>
      </c>
      <c r="P206" t="s">
        <v>0</v>
      </c>
      <c r="Q206">
        <v>9</v>
      </c>
    </row>
    <row r="207" spans="1:17" ht="12.75">
      <c r="A207">
        <v>5</v>
      </c>
      <c r="B207">
        <f t="shared" si="3"/>
        <v>207</v>
      </c>
      <c r="C207">
        <v>1</v>
      </c>
      <c r="D207">
        <v>2515411.89</v>
      </c>
      <c r="E207">
        <v>6859744.82</v>
      </c>
      <c r="F207">
        <v>163.93</v>
      </c>
      <c r="G207">
        <v>154.21</v>
      </c>
      <c r="H207">
        <v>9.72</v>
      </c>
      <c r="I207">
        <v>9.37</v>
      </c>
      <c r="J207">
        <v>10.5</v>
      </c>
      <c r="K207">
        <v>2.17</v>
      </c>
      <c r="L207">
        <v>0.33</v>
      </c>
      <c r="M207">
        <v>39.57</v>
      </c>
      <c r="N207">
        <v>327.43</v>
      </c>
      <c r="O207">
        <v>1</v>
      </c>
      <c r="P207" t="s">
        <v>0</v>
      </c>
      <c r="Q207">
        <v>9</v>
      </c>
    </row>
    <row r="208" spans="1:17" ht="12.75">
      <c r="A208">
        <v>5</v>
      </c>
      <c r="B208">
        <f t="shared" si="3"/>
        <v>208</v>
      </c>
      <c r="C208">
        <v>1</v>
      </c>
      <c r="D208">
        <v>2515410.54</v>
      </c>
      <c r="E208">
        <v>6859747.15</v>
      </c>
      <c r="F208">
        <v>165.14</v>
      </c>
      <c r="G208">
        <v>154.03</v>
      </c>
      <c r="H208">
        <v>11.12</v>
      </c>
      <c r="I208">
        <v>10.8</v>
      </c>
      <c r="J208">
        <v>12.6</v>
      </c>
      <c r="K208">
        <v>2.51</v>
      </c>
      <c r="L208">
        <v>0.4</v>
      </c>
      <c r="M208">
        <v>42.25</v>
      </c>
      <c r="N208">
        <v>327.17</v>
      </c>
      <c r="O208">
        <v>1</v>
      </c>
      <c r="P208" t="s">
        <v>0</v>
      </c>
      <c r="Q208">
        <v>9</v>
      </c>
    </row>
    <row r="209" spans="1:17" ht="12.75">
      <c r="A209">
        <v>5</v>
      </c>
      <c r="B209">
        <f t="shared" si="3"/>
        <v>209</v>
      </c>
      <c r="C209">
        <v>1</v>
      </c>
      <c r="D209">
        <v>2515467.49</v>
      </c>
      <c r="E209">
        <v>6859659.36</v>
      </c>
      <c r="F209">
        <v>180.24</v>
      </c>
      <c r="G209">
        <v>156.33</v>
      </c>
      <c r="H209">
        <v>23.9</v>
      </c>
      <c r="I209">
        <v>23.79</v>
      </c>
      <c r="J209">
        <v>31</v>
      </c>
      <c r="K209">
        <v>5.09</v>
      </c>
      <c r="L209">
        <v>0.32</v>
      </c>
      <c r="M209">
        <v>62.87</v>
      </c>
      <c r="N209">
        <v>136.07</v>
      </c>
      <c r="O209">
        <v>1</v>
      </c>
      <c r="P209" t="s">
        <v>0</v>
      </c>
      <c r="Q209">
        <v>10</v>
      </c>
    </row>
    <row r="210" spans="1:17" ht="12.75">
      <c r="A210">
        <v>5</v>
      </c>
      <c r="B210">
        <f t="shared" si="3"/>
        <v>210</v>
      </c>
      <c r="C210">
        <v>1</v>
      </c>
      <c r="D210">
        <v>2515468.31</v>
      </c>
      <c r="E210">
        <v>6859661.89</v>
      </c>
      <c r="F210">
        <v>180.75</v>
      </c>
      <c r="G210">
        <v>155.88</v>
      </c>
      <c r="H210">
        <v>24.87</v>
      </c>
      <c r="I210">
        <v>24.84</v>
      </c>
      <c r="J210">
        <v>31.1</v>
      </c>
      <c r="K210">
        <v>4.89</v>
      </c>
      <c r="L210">
        <v>0.39</v>
      </c>
      <c r="M210">
        <v>61.39</v>
      </c>
      <c r="N210">
        <v>134.03</v>
      </c>
      <c r="O210">
        <v>1</v>
      </c>
      <c r="P210" t="s">
        <v>0</v>
      </c>
      <c r="Q210">
        <v>10</v>
      </c>
    </row>
    <row r="211" spans="1:17" ht="12.75">
      <c r="A211">
        <v>5</v>
      </c>
      <c r="B211">
        <f t="shared" si="3"/>
        <v>211</v>
      </c>
      <c r="C211">
        <v>2</v>
      </c>
      <c r="D211">
        <v>2515470.48</v>
      </c>
      <c r="E211">
        <v>6859666.33</v>
      </c>
      <c r="F211">
        <v>179.67</v>
      </c>
      <c r="G211">
        <v>154.51</v>
      </c>
      <c r="H211">
        <v>25.16</v>
      </c>
      <c r="I211">
        <v>23.96</v>
      </c>
      <c r="J211">
        <v>29.3</v>
      </c>
      <c r="K211">
        <v>4.28</v>
      </c>
      <c r="L211">
        <v>0.46</v>
      </c>
      <c r="M211">
        <v>59.52</v>
      </c>
      <c r="N211">
        <v>129.69</v>
      </c>
      <c r="O211">
        <v>1</v>
      </c>
      <c r="P211" t="s">
        <v>0</v>
      </c>
      <c r="Q211">
        <v>10</v>
      </c>
    </row>
    <row r="212" spans="1:17" ht="12.75">
      <c r="A212">
        <v>5</v>
      </c>
      <c r="B212">
        <f t="shared" si="3"/>
        <v>212</v>
      </c>
      <c r="C212">
        <v>3</v>
      </c>
      <c r="D212">
        <v>2515463.04</v>
      </c>
      <c r="E212">
        <v>6859662.23</v>
      </c>
      <c r="F212">
        <v>177.59</v>
      </c>
      <c r="G212">
        <v>155.81</v>
      </c>
      <c r="H212">
        <v>21.78</v>
      </c>
      <c r="I212">
        <v>21.77</v>
      </c>
      <c r="J212">
        <v>22.1</v>
      </c>
      <c r="K212">
        <v>4.73</v>
      </c>
      <c r="L212">
        <v>0.44</v>
      </c>
      <c r="M212">
        <v>57.91</v>
      </c>
      <c r="N212">
        <v>137.84</v>
      </c>
      <c r="O212">
        <v>1</v>
      </c>
      <c r="P212" t="s">
        <v>0</v>
      </c>
      <c r="Q212">
        <v>10</v>
      </c>
    </row>
    <row r="213" spans="1:17" ht="12.75">
      <c r="A213">
        <v>5</v>
      </c>
      <c r="B213">
        <f t="shared" si="3"/>
        <v>213</v>
      </c>
      <c r="C213">
        <v>3</v>
      </c>
      <c r="D213">
        <v>2515465.35</v>
      </c>
      <c r="E213">
        <v>6859665.93</v>
      </c>
      <c r="F213">
        <v>176.68</v>
      </c>
      <c r="G213">
        <v>155.44</v>
      </c>
      <c r="H213">
        <v>21.24</v>
      </c>
      <c r="I213">
        <v>21.13</v>
      </c>
      <c r="J213">
        <v>21.9</v>
      </c>
      <c r="K213">
        <v>4.8</v>
      </c>
      <c r="L213">
        <v>0.5</v>
      </c>
      <c r="M213">
        <v>56.39</v>
      </c>
      <c r="N213">
        <v>133.74</v>
      </c>
      <c r="O213">
        <v>1</v>
      </c>
      <c r="P213" t="s">
        <v>0</v>
      </c>
      <c r="Q213">
        <v>10</v>
      </c>
    </row>
    <row r="214" spans="1:17" ht="12.75">
      <c r="A214">
        <v>5</v>
      </c>
      <c r="B214">
        <f t="shared" si="3"/>
        <v>214</v>
      </c>
      <c r="C214">
        <v>3</v>
      </c>
      <c r="D214">
        <v>2515459.03</v>
      </c>
      <c r="E214">
        <v>6859671.88</v>
      </c>
      <c r="F214">
        <v>175.08</v>
      </c>
      <c r="G214">
        <v>153.2</v>
      </c>
      <c r="H214">
        <v>21.89</v>
      </c>
      <c r="I214">
        <v>21.9</v>
      </c>
      <c r="J214">
        <v>22.9</v>
      </c>
      <c r="K214">
        <v>5.01</v>
      </c>
      <c r="L214">
        <v>0.4</v>
      </c>
      <c r="M214">
        <v>47.79</v>
      </c>
      <c r="N214">
        <v>135</v>
      </c>
      <c r="O214">
        <v>1</v>
      </c>
      <c r="P214" t="s">
        <v>0</v>
      </c>
      <c r="Q214">
        <v>10</v>
      </c>
    </row>
    <row r="215" spans="1:17" ht="12.75">
      <c r="A215">
        <v>5</v>
      </c>
      <c r="B215">
        <f t="shared" si="3"/>
        <v>215</v>
      </c>
      <c r="C215">
        <v>3</v>
      </c>
      <c r="D215">
        <v>2515461.76</v>
      </c>
      <c r="E215">
        <v>6859678.33</v>
      </c>
      <c r="F215">
        <v>177.57</v>
      </c>
      <c r="G215">
        <v>152.66</v>
      </c>
      <c r="H215">
        <v>24.91</v>
      </c>
      <c r="I215">
        <v>24.86</v>
      </c>
      <c r="J215">
        <v>26.6</v>
      </c>
      <c r="K215">
        <v>5.61</v>
      </c>
      <c r="L215">
        <v>0.58</v>
      </c>
      <c r="M215">
        <v>44.86</v>
      </c>
      <c r="N215">
        <v>127.12</v>
      </c>
      <c r="O215">
        <v>1</v>
      </c>
      <c r="P215" t="s">
        <v>0</v>
      </c>
      <c r="Q215">
        <v>10</v>
      </c>
    </row>
    <row r="216" spans="1:17" ht="12.75">
      <c r="A216">
        <v>5</v>
      </c>
      <c r="B216">
        <f t="shared" si="3"/>
        <v>216</v>
      </c>
      <c r="C216">
        <v>4</v>
      </c>
      <c r="D216">
        <v>2515459.16</v>
      </c>
      <c r="E216">
        <v>6859683.01</v>
      </c>
      <c r="F216">
        <v>174.77</v>
      </c>
      <c r="G216">
        <v>152.19</v>
      </c>
      <c r="H216">
        <v>22.58</v>
      </c>
      <c r="I216">
        <v>22.36</v>
      </c>
      <c r="J216">
        <v>17.3</v>
      </c>
      <c r="K216">
        <v>3.73</v>
      </c>
      <c r="L216">
        <v>0.59</v>
      </c>
      <c r="M216">
        <v>39.79</v>
      </c>
      <c r="N216">
        <v>124.82</v>
      </c>
      <c r="O216">
        <v>1</v>
      </c>
      <c r="P216" t="s">
        <v>0</v>
      </c>
      <c r="Q216">
        <v>10</v>
      </c>
    </row>
    <row r="217" spans="1:17" ht="12.75">
      <c r="A217">
        <v>5</v>
      </c>
      <c r="B217">
        <f t="shared" si="3"/>
        <v>217</v>
      </c>
      <c r="C217">
        <v>3</v>
      </c>
      <c r="D217">
        <v>2515458.7</v>
      </c>
      <c r="E217">
        <v>6859685.36</v>
      </c>
      <c r="F217">
        <v>174.62</v>
      </c>
      <c r="G217">
        <v>152.16</v>
      </c>
      <c r="H217">
        <v>22.47</v>
      </c>
      <c r="I217">
        <v>22.31</v>
      </c>
      <c r="J217">
        <v>30.1</v>
      </c>
      <c r="K217">
        <v>7.94</v>
      </c>
      <c r="L217">
        <v>1.68</v>
      </c>
      <c r="M217">
        <v>37.92</v>
      </c>
      <c r="N217">
        <v>122.61</v>
      </c>
      <c r="O217">
        <v>1</v>
      </c>
      <c r="P217" t="s">
        <v>0</v>
      </c>
      <c r="Q217">
        <v>10</v>
      </c>
    </row>
    <row r="218" spans="1:17" ht="12.75">
      <c r="A218">
        <v>5</v>
      </c>
      <c r="B218">
        <f t="shared" si="3"/>
        <v>218</v>
      </c>
      <c r="C218">
        <v>3</v>
      </c>
      <c r="D218">
        <v>2515452.58</v>
      </c>
      <c r="E218">
        <v>6859682.41</v>
      </c>
      <c r="F218">
        <v>174.33</v>
      </c>
      <c r="G218">
        <v>151.77</v>
      </c>
      <c r="H218">
        <v>22.57</v>
      </c>
      <c r="I218">
        <v>22.55</v>
      </c>
      <c r="J218">
        <v>23.3</v>
      </c>
      <c r="K218">
        <v>4.99</v>
      </c>
      <c r="L218">
        <v>0.48</v>
      </c>
      <c r="M218">
        <v>35.57</v>
      </c>
      <c r="N218">
        <v>132.57</v>
      </c>
      <c r="O218">
        <v>1</v>
      </c>
      <c r="P218" t="s">
        <v>0</v>
      </c>
      <c r="Q218">
        <v>10</v>
      </c>
    </row>
    <row r="219" spans="1:17" ht="12.75">
      <c r="A219">
        <v>5</v>
      </c>
      <c r="B219">
        <f t="shared" si="3"/>
        <v>219</v>
      </c>
      <c r="C219">
        <v>3</v>
      </c>
      <c r="D219">
        <v>2515439.49</v>
      </c>
      <c r="E219">
        <v>6859708.47</v>
      </c>
      <c r="F219">
        <v>170.01</v>
      </c>
      <c r="G219">
        <v>153.48</v>
      </c>
      <c r="H219">
        <v>16.53</v>
      </c>
      <c r="I219">
        <v>16.58</v>
      </c>
      <c r="J219">
        <v>16.9</v>
      </c>
      <c r="K219">
        <v>4.1</v>
      </c>
      <c r="L219">
        <v>0.41</v>
      </c>
      <c r="M219">
        <v>10.24</v>
      </c>
      <c r="N219">
        <v>88.04</v>
      </c>
      <c r="O219">
        <v>1</v>
      </c>
      <c r="P219" t="s">
        <v>0</v>
      </c>
      <c r="Q219">
        <v>10</v>
      </c>
    </row>
    <row r="220" spans="1:17" ht="12.75">
      <c r="A220">
        <v>5</v>
      </c>
      <c r="B220">
        <f t="shared" si="3"/>
        <v>220</v>
      </c>
      <c r="C220">
        <v>3</v>
      </c>
      <c r="D220">
        <v>2515441.54</v>
      </c>
      <c r="E220">
        <v>6859710.14</v>
      </c>
      <c r="F220">
        <v>169.86</v>
      </c>
      <c r="G220">
        <v>153.5</v>
      </c>
      <c r="H220">
        <v>16.36</v>
      </c>
      <c r="I220">
        <v>16.39</v>
      </c>
      <c r="J220">
        <v>15.8</v>
      </c>
      <c r="K220">
        <v>3.68</v>
      </c>
      <c r="L220">
        <v>0.48</v>
      </c>
      <c r="M220">
        <v>12.29</v>
      </c>
      <c r="N220">
        <v>79.49</v>
      </c>
      <c r="O220">
        <v>1</v>
      </c>
      <c r="P220" t="s">
        <v>0</v>
      </c>
      <c r="Q220">
        <v>10</v>
      </c>
    </row>
    <row r="221" spans="1:17" ht="12.75">
      <c r="A221">
        <v>5</v>
      </c>
      <c r="B221">
        <f t="shared" si="3"/>
        <v>221</v>
      </c>
      <c r="C221">
        <v>3</v>
      </c>
      <c r="D221">
        <v>2515442.41</v>
      </c>
      <c r="E221">
        <v>6859712.27</v>
      </c>
      <c r="F221">
        <v>171.94</v>
      </c>
      <c r="G221">
        <v>153.88</v>
      </c>
      <c r="H221">
        <v>18.06</v>
      </c>
      <c r="I221">
        <v>17.61</v>
      </c>
      <c r="J221">
        <v>17.5</v>
      </c>
      <c r="K221">
        <v>3.9</v>
      </c>
      <c r="L221">
        <v>0.49</v>
      </c>
      <c r="M221">
        <v>13.47</v>
      </c>
      <c r="N221">
        <v>70.67</v>
      </c>
      <c r="O221">
        <v>1</v>
      </c>
      <c r="P221" t="s">
        <v>0</v>
      </c>
      <c r="Q221">
        <v>10</v>
      </c>
    </row>
    <row r="222" spans="1:17" ht="12.75">
      <c r="A222">
        <v>5</v>
      </c>
      <c r="B222">
        <f t="shared" si="3"/>
        <v>222</v>
      </c>
      <c r="C222">
        <v>3</v>
      </c>
      <c r="D222">
        <v>2515436.87</v>
      </c>
      <c r="E222">
        <v>6859709.62</v>
      </c>
      <c r="F222">
        <v>169.59</v>
      </c>
      <c r="G222">
        <v>153.47</v>
      </c>
      <c r="H222">
        <v>16.13</v>
      </c>
      <c r="I222">
        <v>16.12</v>
      </c>
      <c r="J222">
        <v>16.2</v>
      </c>
      <c r="K222">
        <v>3.93</v>
      </c>
      <c r="L222">
        <v>0.49</v>
      </c>
      <c r="M222">
        <v>7.6</v>
      </c>
      <c r="N222">
        <v>80.94</v>
      </c>
      <c r="O222">
        <v>1</v>
      </c>
      <c r="P222" t="s">
        <v>0</v>
      </c>
      <c r="Q222">
        <v>10</v>
      </c>
    </row>
    <row r="223" spans="1:17" ht="12.75">
      <c r="A223">
        <v>5</v>
      </c>
      <c r="B223">
        <f t="shared" si="3"/>
        <v>223</v>
      </c>
      <c r="C223">
        <v>3</v>
      </c>
      <c r="D223">
        <v>2515438.97</v>
      </c>
      <c r="E223">
        <v>6859713.93</v>
      </c>
      <c r="F223">
        <v>170.49</v>
      </c>
      <c r="G223">
        <v>153.74</v>
      </c>
      <c r="H223">
        <v>16.75</v>
      </c>
      <c r="I223">
        <v>16.69</v>
      </c>
      <c r="J223">
        <v>16.2</v>
      </c>
      <c r="K223">
        <v>3.71</v>
      </c>
      <c r="L223">
        <v>0.46</v>
      </c>
      <c r="M223">
        <v>10.75</v>
      </c>
      <c r="N223">
        <v>57.86</v>
      </c>
      <c r="O223">
        <v>1</v>
      </c>
      <c r="P223" t="s">
        <v>0</v>
      </c>
      <c r="Q223">
        <v>10</v>
      </c>
    </row>
    <row r="224" spans="1:17" ht="12.75">
      <c r="A224">
        <v>5</v>
      </c>
      <c r="B224">
        <f t="shared" si="3"/>
        <v>224</v>
      </c>
      <c r="C224">
        <v>3</v>
      </c>
      <c r="D224">
        <v>2515436.6</v>
      </c>
      <c r="E224">
        <v>6859712.85</v>
      </c>
      <c r="F224">
        <v>169.65</v>
      </c>
      <c r="G224">
        <v>153.64</v>
      </c>
      <c r="H224">
        <v>16.01</v>
      </c>
      <c r="I224">
        <v>16.04</v>
      </c>
      <c r="J224">
        <v>15.6</v>
      </c>
      <c r="K224">
        <v>3.68</v>
      </c>
      <c r="L224">
        <v>0.48</v>
      </c>
      <c r="M224">
        <v>8.14</v>
      </c>
      <c r="N224">
        <v>57.5</v>
      </c>
      <c r="O224">
        <v>1</v>
      </c>
      <c r="P224" t="s">
        <v>0</v>
      </c>
      <c r="Q224">
        <v>10</v>
      </c>
    </row>
    <row r="225" spans="1:17" ht="12.75">
      <c r="A225">
        <v>5</v>
      </c>
      <c r="B225">
        <f t="shared" si="3"/>
        <v>225</v>
      </c>
      <c r="C225">
        <v>3</v>
      </c>
      <c r="D225">
        <v>2515441.59</v>
      </c>
      <c r="E225">
        <v>6859716.02</v>
      </c>
      <c r="F225">
        <v>170.93</v>
      </c>
      <c r="G225">
        <v>154.04</v>
      </c>
      <c r="H225">
        <v>16.89</v>
      </c>
      <c r="I225">
        <v>16.32</v>
      </c>
      <c r="J225">
        <v>15.5</v>
      </c>
      <c r="K225">
        <v>3.4</v>
      </c>
      <c r="L225">
        <v>0.49</v>
      </c>
      <c r="M225">
        <v>14.03</v>
      </c>
      <c r="N225">
        <v>54.8</v>
      </c>
      <c r="O225">
        <v>1</v>
      </c>
      <c r="P225" t="s">
        <v>0</v>
      </c>
      <c r="Q225">
        <v>10</v>
      </c>
    </row>
    <row r="226" spans="1:17" ht="12.75">
      <c r="A226">
        <v>5</v>
      </c>
      <c r="B226">
        <f t="shared" si="3"/>
        <v>226</v>
      </c>
      <c r="C226">
        <v>3</v>
      </c>
      <c r="D226">
        <v>2515438.37</v>
      </c>
      <c r="E226">
        <v>6859716.46</v>
      </c>
      <c r="F226">
        <v>172.21</v>
      </c>
      <c r="G226">
        <v>153.89</v>
      </c>
      <c r="H226">
        <v>18.32</v>
      </c>
      <c r="I226">
        <v>18.17</v>
      </c>
      <c r="J226">
        <v>16.5</v>
      </c>
      <c r="K226">
        <v>3.4</v>
      </c>
      <c r="L226">
        <v>0.54</v>
      </c>
      <c r="M226">
        <v>11.58</v>
      </c>
      <c r="N226">
        <v>45.2</v>
      </c>
      <c r="O226">
        <v>1</v>
      </c>
      <c r="P226" t="s">
        <v>0</v>
      </c>
      <c r="Q226">
        <v>10</v>
      </c>
    </row>
    <row r="227" spans="1:17" ht="12.75">
      <c r="A227">
        <v>5</v>
      </c>
      <c r="B227">
        <f t="shared" si="3"/>
        <v>227</v>
      </c>
      <c r="C227">
        <v>3</v>
      </c>
      <c r="D227">
        <v>2515435.76</v>
      </c>
      <c r="E227">
        <v>6859715.66</v>
      </c>
      <c r="F227">
        <v>169.77</v>
      </c>
      <c r="G227">
        <v>153.72</v>
      </c>
      <c r="H227">
        <v>16.05</v>
      </c>
      <c r="I227">
        <v>15.74</v>
      </c>
      <c r="J227">
        <v>20.8</v>
      </c>
      <c r="K227">
        <v>6.01</v>
      </c>
      <c r="L227">
        <v>1.21</v>
      </c>
      <c r="M227">
        <v>9.09</v>
      </c>
      <c r="N227">
        <v>38.95</v>
      </c>
      <c r="O227">
        <v>1</v>
      </c>
      <c r="P227" t="s">
        <v>0</v>
      </c>
      <c r="Q227">
        <v>10</v>
      </c>
    </row>
    <row r="228" spans="1:17" ht="12.75">
      <c r="A228">
        <v>5</v>
      </c>
      <c r="B228">
        <f t="shared" si="3"/>
        <v>228</v>
      </c>
      <c r="C228">
        <v>3</v>
      </c>
      <c r="D228">
        <v>2515437.73</v>
      </c>
      <c r="E228">
        <v>6859718.68</v>
      </c>
      <c r="F228">
        <v>171.97</v>
      </c>
      <c r="G228">
        <v>153.96</v>
      </c>
      <c r="H228">
        <v>18.01</v>
      </c>
      <c r="I228">
        <v>17.99</v>
      </c>
      <c r="J228">
        <v>17.1</v>
      </c>
      <c r="K228">
        <v>3.74</v>
      </c>
      <c r="L228">
        <v>0.45</v>
      </c>
      <c r="M228">
        <v>12.64</v>
      </c>
      <c r="N228">
        <v>35.45</v>
      </c>
      <c r="O228">
        <v>1</v>
      </c>
      <c r="P228" t="s">
        <v>0</v>
      </c>
      <c r="Q228">
        <v>10</v>
      </c>
    </row>
    <row r="229" spans="1:17" ht="12.75">
      <c r="A229">
        <v>5</v>
      </c>
      <c r="B229">
        <f t="shared" si="3"/>
        <v>229</v>
      </c>
      <c r="C229">
        <v>3</v>
      </c>
      <c r="D229">
        <v>2515433.03</v>
      </c>
      <c r="E229">
        <v>6859717.17</v>
      </c>
      <c r="F229">
        <v>172.61</v>
      </c>
      <c r="G229">
        <v>153.6</v>
      </c>
      <c r="H229">
        <v>19.01</v>
      </c>
      <c r="I229">
        <v>18.87</v>
      </c>
      <c r="J229">
        <v>19.2</v>
      </c>
      <c r="K229">
        <v>4.32</v>
      </c>
      <c r="L229">
        <v>0.49</v>
      </c>
      <c r="M229">
        <v>8.74</v>
      </c>
      <c r="N229">
        <v>18.92</v>
      </c>
      <c r="O229">
        <v>1</v>
      </c>
      <c r="P229" t="s">
        <v>0</v>
      </c>
      <c r="Q229">
        <v>10</v>
      </c>
    </row>
    <row r="230" spans="1:17" ht="12.75">
      <c r="A230">
        <v>5</v>
      </c>
      <c r="B230">
        <f t="shared" si="3"/>
        <v>230</v>
      </c>
      <c r="C230">
        <v>3</v>
      </c>
      <c r="D230">
        <v>2515438.98</v>
      </c>
      <c r="E230">
        <v>6859721.99</v>
      </c>
      <c r="F230">
        <v>171.52</v>
      </c>
      <c r="G230">
        <v>154.15</v>
      </c>
      <c r="H230">
        <v>17.37</v>
      </c>
      <c r="I230">
        <v>17.37</v>
      </c>
      <c r="J230">
        <v>16.5</v>
      </c>
      <c r="K230">
        <v>3.69</v>
      </c>
      <c r="L230">
        <v>0.49</v>
      </c>
      <c r="M230">
        <v>15.99</v>
      </c>
      <c r="N230">
        <v>30.85</v>
      </c>
      <c r="O230">
        <v>1</v>
      </c>
      <c r="P230" t="s">
        <v>0</v>
      </c>
      <c r="Q230">
        <v>10</v>
      </c>
    </row>
    <row r="231" spans="1:17" ht="12.75">
      <c r="A231">
        <v>5</v>
      </c>
      <c r="B231">
        <f t="shared" si="3"/>
        <v>231</v>
      </c>
      <c r="C231">
        <v>3</v>
      </c>
      <c r="D231">
        <v>2515438.98</v>
      </c>
      <c r="E231">
        <v>6859721.99</v>
      </c>
      <c r="F231">
        <v>171.52</v>
      </c>
      <c r="G231">
        <v>154.15</v>
      </c>
      <c r="H231">
        <v>17.37</v>
      </c>
      <c r="I231">
        <v>17.37</v>
      </c>
      <c r="J231">
        <v>16.5</v>
      </c>
      <c r="K231">
        <v>3.69</v>
      </c>
      <c r="L231">
        <v>0.49</v>
      </c>
      <c r="M231">
        <v>15.99</v>
      </c>
      <c r="N231">
        <v>30.85</v>
      </c>
      <c r="O231">
        <v>1</v>
      </c>
      <c r="P231" t="s">
        <v>0</v>
      </c>
      <c r="Q231">
        <v>10</v>
      </c>
    </row>
    <row r="232" spans="1:17" ht="12.75">
      <c r="A232">
        <v>5</v>
      </c>
      <c r="B232">
        <f t="shared" si="3"/>
        <v>232</v>
      </c>
      <c r="C232">
        <v>3</v>
      </c>
      <c r="D232">
        <v>2515433.95</v>
      </c>
      <c r="E232">
        <v>6859720.15</v>
      </c>
      <c r="F232">
        <v>172.94</v>
      </c>
      <c r="G232">
        <v>153.78</v>
      </c>
      <c r="H232">
        <v>19.15</v>
      </c>
      <c r="I232">
        <v>19.13</v>
      </c>
      <c r="J232">
        <v>18.9</v>
      </c>
      <c r="K232">
        <v>4.16</v>
      </c>
      <c r="L232">
        <v>0.53</v>
      </c>
      <c r="M232">
        <v>11.83</v>
      </c>
      <c r="N232">
        <v>16.75</v>
      </c>
      <c r="O232">
        <v>1</v>
      </c>
      <c r="P232" t="s">
        <v>0</v>
      </c>
      <c r="Q232">
        <v>10</v>
      </c>
    </row>
    <row r="233" spans="1:17" ht="12.75">
      <c r="A233">
        <v>5</v>
      </c>
      <c r="B233">
        <f t="shared" si="3"/>
        <v>233</v>
      </c>
      <c r="C233">
        <v>3</v>
      </c>
      <c r="D233">
        <v>2515435.85</v>
      </c>
      <c r="E233">
        <v>6859722.18</v>
      </c>
      <c r="F233">
        <v>172.89</v>
      </c>
      <c r="G233">
        <v>154.05</v>
      </c>
      <c r="H233">
        <v>18.84</v>
      </c>
      <c r="I233">
        <v>18.72</v>
      </c>
      <c r="J233">
        <v>18.4</v>
      </c>
      <c r="K233">
        <v>4.03</v>
      </c>
      <c r="L233">
        <v>0.64</v>
      </c>
      <c r="M233">
        <v>14.48</v>
      </c>
      <c r="N233">
        <v>20.49</v>
      </c>
      <c r="O233">
        <v>1</v>
      </c>
      <c r="P233" t="s">
        <v>0</v>
      </c>
      <c r="Q233">
        <v>10</v>
      </c>
    </row>
    <row r="234" spans="1:17" ht="12.75">
      <c r="A234">
        <v>5</v>
      </c>
      <c r="B234">
        <f t="shared" si="3"/>
        <v>234</v>
      </c>
      <c r="C234">
        <v>3</v>
      </c>
      <c r="D234">
        <v>2515430.57</v>
      </c>
      <c r="E234">
        <v>6859720.29</v>
      </c>
      <c r="F234">
        <v>171.45</v>
      </c>
      <c r="G234">
        <v>153.54</v>
      </c>
      <c r="H234">
        <v>17.92</v>
      </c>
      <c r="I234">
        <v>17.16</v>
      </c>
      <c r="J234">
        <v>23.5</v>
      </c>
      <c r="K234">
        <v>6.57</v>
      </c>
      <c r="L234">
        <v>1.45</v>
      </c>
      <c r="M234">
        <v>11.09</v>
      </c>
      <c r="N234">
        <v>0.18</v>
      </c>
      <c r="O234">
        <v>1</v>
      </c>
      <c r="P234" t="s">
        <v>0</v>
      </c>
      <c r="Q234">
        <v>10</v>
      </c>
    </row>
    <row r="235" spans="1:17" ht="12.75">
      <c r="A235">
        <v>5</v>
      </c>
      <c r="B235">
        <f t="shared" si="3"/>
        <v>235</v>
      </c>
      <c r="C235">
        <v>3</v>
      </c>
      <c r="D235">
        <v>2515432.6</v>
      </c>
      <c r="E235">
        <v>6859722.61</v>
      </c>
      <c r="F235">
        <v>171.46</v>
      </c>
      <c r="G235">
        <v>153.82</v>
      </c>
      <c r="H235">
        <v>17.64</v>
      </c>
      <c r="I235">
        <v>17.42</v>
      </c>
      <c r="J235">
        <v>16.2</v>
      </c>
      <c r="K235">
        <v>3.49</v>
      </c>
      <c r="L235">
        <v>0.47</v>
      </c>
      <c r="M235">
        <v>13.74</v>
      </c>
      <c r="N235">
        <v>7.49</v>
      </c>
      <c r="O235">
        <v>1</v>
      </c>
      <c r="P235" t="s">
        <v>0</v>
      </c>
      <c r="Q235">
        <v>10</v>
      </c>
    </row>
    <row r="236" spans="1:17" ht="12.75">
      <c r="A236">
        <v>5</v>
      </c>
      <c r="B236">
        <f t="shared" si="3"/>
        <v>236</v>
      </c>
      <c r="C236">
        <v>3</v>
      </c>
      <c r="D236">
        <v>2515433.3</v>
      </c>
      <c r="E236">
        <v>6859724.79</v>
      </c>
      <c r="F236">
        <v>173.83</v>
      </c>
      <c r="G236">
        <v>154</v>
      </c>
      <c r="H236">
        <v>19.83</v>
      </c>
      <c r="I236">
        <v>19.69</v>
      </c>
      <c r="J236">
        <v>19.4</v>
      </c>
      <c r="K236">
        <v>4.18</v>
      </c>
      <c r="L236">
        <v>0.55</v>
      </c>
      <c r="M236">
        <v>16.02</v>
      </c>
      <c r="N236">
        <v>8.03</v>
      </c>
      <c r="O236">
        <v>1</v>
      </c>
      <c r="P236" t="s">
        <v>0</v>
      </c>
      <c r="Q236">
        <v>10</v>
      </c>
    </row>
    <row r="237" spans="1:17" ht="12.75">
      <c r="A237">
        <v>5</v>
      </c>
      <c r="B237">
        <f t="shared" si="3"/>
        <v>237</v>
      </c>
      <c r="C237">
        <v>3</v>
      </c>
      <c r="D237">
        <v>2515428.11</v>
      </c>
      <c r="E237">
        <v>6859722.77</v>
      </c>
      <c r="F237">
        <v>171.97</v>
      </c>
      <c r="G237">
        <v>153.66</v>
      </c>
      <c r="H237">
        <v>18.32</v>
      </c>
      <c r="I237">
        <v>18.03</v>
      </c>
      <c r="J237">
        <v>17.9</v>
      </c>
      <c r="K237">
        <v>3.97</v>
      </c>
      <c r="L237">
        <v>0.6</v>
      </c>
      <c r="M237">
        <v>13.54</v>
      </c>
      <c r="N237">
        <v>348.54</v>
      </c>
      <c r="O237">
        <v>1</v>
      </c>
      <c r="P237" t="s">
        <v>0</v>
      </c>
      <c r="Q237">
        <v>10</v>
      </c>
    </row>
    <row r="238" spans="1:17" ht="12.75">
      <c r="A238">
        <v>5</v>
      </c>
      <c r="B238">
        <f t="shared" si="3"/>
        <v>238</v>
      </c>
      <c r="C238">
        <v>3</v>
      </c>
      <c r="D238">
        <v>2515429.57</v>
      </c>
      <c r="E238">
        <v>6859724.35</v>
      </c>
      <c r="F238">
        <v>172.69</v>
      </c>
      <c r="G238">
        <v>153.77</v>
      </c>
      <c r="H238">
        <v>18.92</v>
      </c>
      <c r="I238">
        <v>18.91</v>
      </c>
      <c r="J238">
        <v>18</v>
      </c>
      <c r="K238">
        <v>3.86</v>
      </c>
      <c r="L238">
        <v>0.63</v>
      </c>
      <c r="M238">
        <v>15.07</v>
      </c>
      <c r="N238">
        <v>354.6</v>
      </c>
      <c r="O238">
        <v>1</v>
      </c>
      <c r="P238" t="s">
        <v>0</v>
      </c>
      <c r="Q238">
        <v>10</v>
      </c>
    </row>
    <row r="239" spans="1:17" ht="12.75">
      <c r="A239">
        <v>5</v>
      </c>
      <c r="B239">
        <f t="shared" si="3"/>
        <v>239</v>
      </c>
      <c r="C239">
        <v>3</v>
      </c>
      <c r="D239">
        <v>2515432.69</v>
      </c>
      <c r="E239">
        <v>6859727.64</v>
      </c>
      <c r="F239">
        <v>172.31</v>
      </c>
      <c r="G239">
        <v>154.25</v>
      </c>
      <c r="H239">
        <v>18.05</v>
      </c>
      <c r="I239">
        <v>17.95</v>
      </c>
      <c r="J239">
        <v>17.4</v>
      </c>
      <c r="K239">
        <v>3.85</v>
      </c>
      <c r="L239">
        <v>0.57</v>
      </c>
      <c r="M239">
        <v>18.67</v>
      </c>
      <c r="N239">
        <v>4.02</v>
      </c>
      <c r="O239">
        <v>1</v>
      </c>
      <c r="P239" t="s">
        <v>0</v>
      </c>
      <c r="Q239">
        <v>10</v>
      </c>
    </row>
    <row r="240" spans="1:17" ht="12.75">
      <c r="A240">
        <v>5</v>
      </c>
      <c r="B240">
        <f t="shared" si="3"/>
        <v>240</v>
      </c>
      <c r="C240">
        <v>3</v>
      </c>
      <c r="D240">
        <v>2515428.1</v>
      </c>
      <c r="E240">
        <v>6859726.25</v>
      </c>
      <c r="F240">
        <v>171.4</v>
      </c>
      <c r="G240">
        <v>153.68</v>
      </c>
      <c r="H240">
        <v>17.72</v>
      </c>
      <c r="I240">
        <v>17.51</v>
      </c>
      <c r="J240">
        <v>17.5</v>
      </c>
      <c r="K240">
        <v>3.99</v>
      </c>
      <c r="L240">
        <v>0.65</v>
      </c>
      <c r="M240">
        <v>17.01</v>
      </c>
      <c r="N240">
        <v>349.52</v>
      </c>
      <c r="O240">
        <v>1</v>
      </c>
      <c r="P240" t="s">
        <v>0</v>
      </c>
      <c r="Q240">
        <v>10</v>
      </c>
    </row>
    <row r="241" spans="1:17" ht="12.75">
      <c r="A241">
        <v>5</v>
      </c>
      <c r="B241">
        <f t="shared" si="3"/>
        <v>241</v>
      </c>
      <c r="C241">
        <v>3</v>
      </c>
      <c r="D241">
        <v>2515425.5</v>
      </c>
      <c r="E241">
        <v>6859726.76</v>
      </c>
      <c r="F241">
        <v>171.71</v>
      </c>
      <c r="G241">
        <v>153.59</v>
      </c>
      <c r="H241">
        <v>18.12</v>
      </c>
      <c r="I241">
        <v>17.35</v>
      </c>
      <c r="J241">
        <v>17.4</v>
      </c>
      <c r="K241">
        <v>3.86</v>
      </c>
      <c r="L241">
        <v>0.54</v>
      </c>
      <c r="M241">
        <v>17.88</v>
      </c>
      <c r="N241">
        <v>341.3</v>
      </c>
      <c r="O241">
        <v>1</v>
      </c>
      <c r="P241" t="s">
        <v>0</v>
      </c>
      <c r="Q241">
        <v>10</v>
      </c>
    </row>
    <row r="242" spans="1:17" ht="12.75">
      <c r="A242">
        <v>5</v>
      </c>
      <c r="B242">
        <f t="shared" si="3"/>
        <v>242</v>
      </c>
      <c r="C242">
        <v>3</v>
      </c>
      <c r="D242">
        <v>2515428.17</v>
      </c>
      <c r="E242">
        <v>6859728.9</v>
      </c>
      <c r="F242">
        <v>172.27</v>
      </c>
      <c r="G242">
        <v>153.87</v>
      </c>
      <c r="H242">
        <v>18.4</v>
      </c>
      <c r="I242">
        <v>18.46</v>
      </c>
      <c r="J242">
        <v>18.1</v>
      </c>
      <c r="K242">
        <v>4.06</v>
      </c>
      <c r="L242">
        <v>0.52</v>
      </c>
      <c r="M242">
        <v>19.65</v>
      </c>
      <c r="N242">
        <v>350.26</v>
      </c>
      <c r="O242">
        <v>1</v>
      </c>
      <c r="P242" t="s">
        <v>0</v>
      </c>
      <c r="Q242">
        <v>10</v>
      </c>
    </row>
    <row r="243" spans="1:17" ht="12.75">
      <c r="A243">
        <v>5</v>
      </c>
      <c r="B243">
        <f t="shared" si="3"/>
        <v>243</v>
      </c>
      <c r="C243">
        <v>3</v>
      </c>
      <c r="D243">
        <v>2515430.01</v>
      </c>
      <c r="E243">
        <v>6859730.59</v>
      </c>
      <c r="F243">
        <v>172.04</v>
      </c>
      <c r="G243">
        <v>154.11</v>
      </c>
      <c r="H243">
        <v>17.93</v>
      </c>
      <c r="I243">
        <v>17.91</v>
      </c>
      <c r="J243">
        <v>17.2</v>
      </c>
      <c r="K243">
        <v>3.8</v>
      </c>
      <c r="L243">
        <v>0.49</v>
      </c>
      <c r="M243">
        <v>21.32</v>
      </c>
      <c r="N243">
        <v>355.46</v>
      </c>
      <c r="O243">
        <v>1</v>
      </c>
      <c r="P243" t="s">
        <v>0</v>
      </c>
      <c r="Q243">
        <v>10</v>
      </c>
    </row>
    <row r="244" spans="1:17" ht="12.75">
      <c r="A244">
        <v>5</v>
      </c>
      <c r="B244">
        <f t="shared" si="3"/>
        <v>244</v>
      </c>
      <c r="C244">
        <v>3</v>
      </c>
      <c r="D244">
        <v>2515432.64</v>
      </c>
      <c r="E244">
        <v>6859732.41</v>
      </c>
      <c r="F244">
        <v>171.67</v>
      </c>
      <c r="G244">
        <v>154.33</v>
      </c>
      <c r="H244">
        <v>17.34</v>
      </c>
      <c r="I244">
        <v>17.34</v>
      </c>
      <c r="J244">
        <v>17</v>
      </c>
      <c r="K244">
        <v>3.9</v>
      </c>
      <c r="L244">
        <v>0.5</v>
      </c>
      <c r="M244">
        <v>23.37</v>
      </c>
      <c r="N244">
        <v>1.77</v>
      </c>
      <c r="O244">
        <v>1</v>
      </c>
      <c r="P244" t="s">
        <v>0</v>
      </c>
      <c r="Q244">
        <v>10</v>
      </c>
    </row>
    <row r="245" spans="1:17" ht="12.75">
      <c r="A245">
        <v>5</v>
      </c>
      <c r="B245">
        <f t="shared" si="3"/>
        <v>245</v>
      </c>
      <c r="C245">
        <v>3</v>
      </c>
      <c r="D245">
        <v>2515417.94</v>
      </c>
      <c r="E245">
        <v>6859741.47</v>
      </c>
      <c r="F245">
        <v>161.44</v>
      </c>
      <c r="G245">
        <v>153.94</v>
      </c>
      <c r="H245">
        <v>7.5</v>
      </c>
      <c r="I245">
        <v>7.47</v>
      </c>
      <c r="J245">
        <v>9</v>
      </c>
      <c r="K245">
        <v>3.45</v>
      </c>
      <c r="L245">
        <v>0.79</v>
      </c>
      <c r="M245">
        <v>34.13</v>
      </c>
      <c r="N245">
        <v>334.09</v>
      </c>
      <c r="O245">
        <v>1</v>
      </c>
      <c r="P245" t="s">
        <v>0</v>
      </c>
      <c r="Q245">
        <v>10</v>
      </c>
    </row>
    <row r="246" spans="1:17" ht="12.75">
      <c r="A246">
        <v>5</v>
      </c>
      <c r="B246">
        <f t="shared" si="3"/>
        <v>246</v>
      </c>
      <c r="C246">
        <v>1</v>
      </c>
      <c r="D246">
        <v>2515421.42</v>
      </c>
      <c r="E246">
        <v>6859747.42</v>
      </c>
      <c r="F246">
        <v>171.76</v>
      </c>
      <c r="G246">
        <v>154.15</v>
      </c>
      <c r="H246">
        <v>17.61</v>
      </c>
      <c r="I246">
        <v>17.63</v>
      </c>
      <c r="J246">
        <v>21.4</v>
      </c>
      <c r="K246">
        <v>3.73</v>
      </c>
      <c r="L246">
        <v>0.34</v>
      </c>
      <c r="M246">
        <v>38.94</v>
      </c>
      <c r="N246">
        <v>341.86</v>
      </c>
      <c r="O246">
        <v>1</v>
      </c>
      <c r="P246" t="s">
        <v>0</v>
      </c>
      <c r="Q246">
        <v>10</v>
      </c>
    </row>
    <row r="247" spans="1:17" ht="12.75">
      <c r="A247">
        <v>5</v>
      </c>
      <c r="B247">
        <f t="shared" si="3"/>
        <v>247</v>
      </c>
      <c r="C247">
        <v>1</v>
      </c>
      <c r="D247">
        <v>2515414.46</v>
      </c>
      <c r="E247">
        <v>6859746.72</v>
      </c>
      <c r="F247">
        <v>166.01</v>
      </c>
      <c r="G247">
        <v>154.17</v>
      </c>
      <c r="H247">
        <v>11.84</v>
      </c>
      <c r="I247">
        <v>11.29</v>
      </c>
      <c r="J247">
        <v>13.9</v>
      </c>
      <c r="K247">
        <v>2.78</v>
      </c>
      <c r="L247">
        <v>0.31</v>
      </c>
      <c r="M247">
        <v>40.27</v>
      </c>
      <c r="N247">
        <v>331.9</v>
      </c>
      <c r="O247">
        <v>1</v>
      </c>
      <c r="P247" t="s">
        <v>0</v>
      </c>
      <c r="Q247">
        <v>10</v>
      </c>
    </row>
    <row r="248" spans="1:17" ht="12.75">
      <c r="A248">
        <v>5</v>
      </c>
      <c r="B248">
        <f t="shared" si="3"/>
        <v>248</v>
      </c>
      <c r="C248">
        <v>1</v>
      </c>
      <c r="D248">
        <v>2515419.27</v>
      </c>
      <c r="E248">
        <v>6859751.22</v>
      </c>
      <c r="F248">
        <v>171.05</v>
      </c>
      <c r="G248">
        <v>154.1</v>
      </c>
      <c r="H248">
        <v>16.95</v>
      </c>
      <c r="I248">
        <v>16.61</v>
      </c>
      <c r="J248">
        <v>22.2</v>
      </c>
      <c r="K248">
        <v>4.16</v>
      </c>
      <c r="L248">
        <v>0.31</v>
      </c>
      <c r="M248">
        <v>43.12</v>
      </c>
      <c r="N248">
        <v>340.08</v>
      </c>
      <c r="O248">
        <v>1</v>
      </c>
      <c r="P248" t="s">
        <v>0</v>
      </c>
      <c r="Q248">
        <v>10</v>
      </c>
    </row>
    <row r="249" spans="1:17" ht="12.75">
      <c r="A249">
        <v>5</v>
      </c>
      <c r="B249">
        <f t="shared" si="3"/>
        <v>249</v>
      </c>
      <c r="C249">
        <v>3</v>
      </c>
      <c r="D249">
        <v>2515476.28</v>
      </c>
      <c r="E249">
        <v>6859658.54</v>
      </c>
      <c r="F249">
        <v>179.64</v>
      </c>
      <c r="G249">
        <v>155.12</v>
      </c>
      <c r="H249">
        <v>24.52</v>
      </c>
      <c r="I249">
        <v>24.46</v>
      </c>
      <c r="J249">
        <v>24.4</v>
      </c>
      <c r="K249">
        <v>4.89</v>
      </c>
      <c r="L249">
        <v>0.44</v>
      </c>
      <c r="M249">
        <v>69.16</v>
      </c>
      <c r="N249">
        <v>130.69</v>
      </c>
      <c r="O249">
        <v>1</v>
      </c>
      <c r="P249" t="s">
        <v>0</v>
      </c>
      <c r="Q249">
        <v>11</v>
      </c>
    </row>
    <row r="250" spans="1:17" ht="12.75">
      <c r="A250">
        <v>5</v>
      </c>
      <c r="B250">
        <f t="shared" si="3"/>
        <v>250</v>
      </c>
      <c r="C250">
        <v>3</v>
      </c>
      <c r="D250">
        <v>2515477.85</v>
      </c>
      <c r="E250">
        <v>6859664.59</v>
      </c>
      <c r="F250">
        <v>176.36</v>
      </c>
      <c r="G250">
        <v>154.58</v>
      </c>
      <c r="H250">
        <v>21.78</v>
      </c>
      <c r="I250">
        <v>21.69</v>
      </c>
      <c r="J250">
        <v>22.3</v>
      </c>
      <c r="K250">
        <v>4.79</v>
      </c>
      <c r="L250">
        <v>0.52</v>
      </c>
      <c r="M250">
        <v>66</v>
      </c>
      <c r="N250">
        <v>126.12</v>
      </c>
      <c r="O250">
        <v>1</v>
      </c>
      <c r="P250" t="s">
        <v>0</v>
      </c>
      <c r="Q250">
        <v>11</v>
      </c>
    </row>
    <row r="251" spans="1:17" ht="12.75">
      <c r="A251">
        <v>5</v>
      </c>
      <c r="B251">
        <f t="shared" si="3"/>
        <v>251</v>
      </c>
      <c r="C251">
        <v>3</v>
      </c>
      <c r="D251">
        <v>2515472.72</v>
      </c>
      <c r="E251">
        <v>6859668.4</v>
      </c>
      <c r="F251">
        <v>176.83</v>
      </c>
      <c r="G251">
        <v>153.74</v>
      </c>
      <c r="H251">
        <v>23.09</v>
      </c>
      <c r="I251">
        <v>23.11</v>
      </c>
      <c r="J251">
        <v>24.5</v>
      </c>
      <c r="K251">
        <v>5.32</v>
      </c>
      <c r="L251">
        <v>0.52</v>
      </c>
      <c r="M251">
        <v>59.65</v>
      </c>
      <c r="N251">
        <v>126.76</v>
      </c>
      <c r="O251">
        <v>1</v>
      </c>
      <c r="P251" t="s">
        <v>0</v>
      </c>
      <c r="Q251">
        <v>11</v>
      </c>
    </row>
    <row r="252" spans="1:17" ht="12.75">
      <c r="A252">
        <v>5</v>
      </c>
      <c r="B252">
        <f t="shared" si="3"/>
        <v>252</v>
      </c>
      <c r="C252">
        <v>2</v>
      </c>
      <c r="D252">
        <v>2515476.66</v>
      </c>
      <c r="E252">
        <v>6859676.14</v>
      </c>
      <c r="F252">
        <v>180.17</v>
      </c>
      <c r="G252">
        <v>153.65</v>
      </c>
      <c r="H252">
        <v>26.52</v>
      </c>
      <c r="I252">
        <v>26.45</v>
      </c>
      <c r="J252">
        <v>31.5</v>
      </c>
      <c r="K252">
        <v>4.65</v>
      </c>
      <c r="L252">
        <v>0.37</v>
      </c>
      <c r="M252">
        <v>57.82</v>
      </c>
      <c r="N252">
        <v>118.47</v>
      </c>
      <c r="O252">
        <v>1</v>
      </c>
      <c r="P252" t="s">
        <v>0</v>
      </c>
      <c r="Q252">
        <v>11</v>
      </c>
    </row>
    <row r="253" spans="1:17" ht="12.75">
      <c r="A253">
        <v>5</v>
      </c>
      <c r="B253">
        <f t="shared" si="3"/>
        <v>253</v>
      </c>
      <c r="C253">
        <v>3</v>
      </c>
      <c r="D253">
        <v>2515468.44</v>
      </c>
      <c r="E253">
        <v>6859671.65</v>
      </c>
      <c r="F253">
        <v>175.94</v>
      </c>
      <c r="G253">
        <v>153.59</v>
      </c>
      <c r="H253">
        <v>22.35</v>
      </c>
      <c r="I253">
        <v>22.34</v>
      </c>
      <c r="J253">
        <v>23.6</v>
      </c>
      <c r="K253">
        <v>5.16</v>
      </c>
      <c r="L253">
        <v>0.49</v>
      </c>
      <c r="M253">
        <v>54.31</v>
      </c>
      <c r="N253">
        <v>127.36</v>
      </c>
      <c r="O253">
        <v>1</v>
      </c>
      <c r="P253" t="s">
        <v>0</v>
      </c>
      <c r="Q253">
        <v>11</v>
      </c>
    </row>
    <row r="254" spans="1:17" ht="12.75">
      <c r="A254">
        <v>5</v>
      </c>
      <c r="B254">
        <f t="shared" si="3"/>
        <v>254</v>
      </c>
      <c r="C254">
        <v>3</v>
      </c>
      <c r="D254">
        <v>2515470.81</v>
      </c>
      <c r="E254">
        <v>6859675.82</v>
      </c>
      <c r="F254">
        <v>176.08</v>
      </c>
      <c r="G254">
        <v>153.3</v>
      </c>
      <c r="H254">
        <v>22.78</v>
      </c>
      <c r="I254">
        <v>22.71</v>
      </c>
      <c r="J254">
        <v>23.3</v>
      </c>
      <c r="K254">
        <v>4.91</v>
      </c>
      <c r="L254">
        <v>0.57</v>
      </c>
      <c r="M254">
        <v>53.33</v>
      </c>
      <c r="N254">
        <v>122.36</v>
      </c>
      <c r="O254">
        <v>1</v>
      </c>
      <c r="P254" t="s">
        <v>0</v>
      </c>
      <c r="Q254">
        <v>11</v>
      </c>
    </row>
    <row r="255" spans="1:17" ht="12.75">
      <c r="A255">
        <v>5</v>
      </c>
      <c r="B255">
        <f t="shared" si="3"/>
        <v>255</v>
      </c>
      <c r="C255">
        <v>3</v>
      </c>
      <c r="D255">
        <v>2515473.58</v>
      </c>
      <c r="E255">
        <v>6859679.89</v>
      </c>
      <c r="F255">
        <v>175.64</v>
      </c>
      <c r="G255">
        <v>153.38</v>
      </c>
      <c r="H255">
        <v>22.26</v>
      </c>
      <c r="I255">
        <v>22.22</v>
      </c>
      <c r="J255">
        <v>22.4</v>
      </c>
      <c r="K255">
        <v>4.72</v>
      </c>
      <c r="L255">
        <v>0.43</v>
      </c>
      <c r="M255">
        <v>53.16</v>
      </c>
      <c r="N255">
        <v>117.06</v>
      </c>
      <c r="O255">
        <v>1</v>
      </c>
      <c r="P255" t="s">
        <v>0</v>
      </c>
      <c r="Q255">
        <v>11</v>
      </c>
    </row>
    <row r="256" spans="1:17" ht="12.75">
      <c r="A256">
        <v>5</v>
      </c>
      <c r="B256">
        <f t="shared" si="3"/>
        <v>256</v>
      </c>
      <c r="C256">
        <v>3</v>
      </c>
      <c r="D256">
        <v>2515467.57</v>
      </c>
      <c r="E256">
        <v>6859683.83</v>
      </c>
      <c r="F256">
        <v>175.77</v>
      </c>
      <c r="G256">
        <v>152.79</v>
      </c>
      <c r="H256">
        <v>22.98</v>
      </c>
      <c r="I256">
        <v>23</v>
      </c>
      <c r="J256">
        <v>24</v>
      </c>
      <c r="K256">
        <v>5.15</v>
      </c>
      <c r="L256">
        <v>0.47</v>
      </c>
      <c r="M256">
        <v>45.98</v>
      </c>
      <c r="N256">
        <v>117.11</v>
      </c>
      <c r="O256">
        <v>1</v>
      </c>
      <c r="P256" t="s">
        <v>0</v>
      </c>
      <c r="Q256">
        <v>11</v>
      </c>
    </row>
    <row r="257" spans="1:17" ht="12.75">
      <c r="A257">
        <v>5</v>
      </c>
      <c r="B257">
        <f t="shared" si="3"/>
        <v>257</v>
      </c>
      <c r="C257">
        <v>3</v>
      </c>
      <c r="D257">
        <v>2515464.14</v>
      </c>
      <c r="E257">
        <v>6859683.79</v>
      </c>
      <c r="F257">
        <v>174.41</v>
      </c>
      <c r="G257">
        <v>152.43</v>
      </c>
      <c r="H257">
        <v>21.98</v>
      </c>
      <c r="I257">
        <v>21.99</v>
      </c>
      <c r="J257">
        <v>22.3</v>
      </c>
      <c r="K257">
        <v>4.74</v>
      </c>
      <c r="L257">
        <v>0.49</v>
      </c>
      <c r="M257">
        <v>43.19</v>
      </c>
      <c r="N257">
        <v>119.67</v>
      </c>
      <c r="O257">
        <v>1</v>
      </c>
      <c r="P257" t="s">
        <v>0</v>
      </c>
      <c r="Q257">
        <v>11</v>
      </c>
    </row>
    <row r="258" spans="1:17" ht="12.75">
      <c r="A258">
        <v>5</v>
      </c>
      <c r="B258">
        <f t="shared" si="3"/>
        <v>258</v>
      </c>
      <c r="C258">
        <v>3</v>
      </c>
      <c r="D258">
        <v>2515469.75</v>
      </c>
      <c r="E258">
        <v>6859688.71</v>
      </c>
      <c r="F258">
        <v>174.96</v>
      </c>
      <c r="G258">
        <v>153.22</v>
      </c>
      <c r="H258">
        <v>21.74</v>
      </c>
      <c r="I258">
        <v>21.73</v>
      </c>
      <c r="J258">
        <v>22.6</v>
      </c>
      <c r="K258">
        <v>4.93</v>
      </c>
      <c r="L258">
        <v>0.5</v>
      </c>
      <c r="M258">
        <v>45.4</v>
      </c>
      <c r="N258">
        <v>110.44</v>
      </c>
      <c r="O258">
        <v>1</v>
      </c>
      <c r="P258" t="s">
        <v>0</v>
      </c>
      <c r="Q258">
        <v>11</v>
      </c>
    </row>
    <row r="259" spans="1:17" ht="12.75">
      <c r="A259">
        <v>5</v>
      </c>
      <c r="B259">
        <f aca="true" t="shared" si="4" ref="B259:B322">B258+1</f>
        <v>259</v>
      </c>
      <c r="C259">
        <v>3</v>
      </c>
      <c r="D259">
        <v>2515465.19</v>
      </c>
      <c r="E259">
        <v>6859686.4</v>
      </c>
      <c r="F259">
        <v>174.9</v>
      </c>
      <c r="G259">
        <v>152.58</v>
      </c>
      <c r="H259">
        <v>22.32</v>
      </c>
      <c r="I259">
        <v>22.29</v>
      </c>
      <c r="J259">
        <v>22.1</v>
      </c>
      <c r="K259">
        <v>4.55</v>
      </c>
      <c r="L259">
        <v>0.59</v>
      </c>
      <c r="M259">
        <v>42.58</v>
      </c>
      <c r="N259">
        <v>116</v>
      </c>
      <c r="O259">
        <v>1</v>
      </c>
      <c r="P259" t="s">
        <v>0</v>
      </c>
      <c r="Q259">
        <v>11</v>
      </c>
    </row>
    <row r="260" spans="1:17" ht="12.75">
      <c r="A260">
        <v>5</v>
      </c>
      <c r="B260">
        <f t="shared" si="4"/>
        <v>260</v>
      </c>
      <c r="C260">
        <v>2</v>
      </c>
      <c r="D260">
        <v>2515464.57</v>
      </c>
      <c r="E260">
        <v>6859692.26</v>
      </c>
      <c r="F260">
        <v>175.32</v>
      </c>
      <c r="G260">
        <v>153.06</v>
      </c>
      <c r="H260">
        <v>22.26</v>
      </c>
      <c r="I260">
        <v>21.79</v>
      </c>
      <c r="J260">
        <v>25.2</v>
      </c>
      <c r="K260">
        <v>3.75</v>
      </c>
      <c r="L260">
        <v>0.37</v>
      </c>
      <c r="M260">
        <v>39.18</v>
      </c>
      <c r="N260">
        <v>109.25</v>
      </c>
      <c r="O260">
        <v>1</v>
      </c>
      <c r="P260" t="s">
        <v>0</v>
      </c>
      <c r="Q260">
        <v>11</v>
      </c>
    </row>
    <row r="261" spans="1:17" ht="12.75">
      <c r="A261">
        <v>5</v>
      </c>
      <c r="B261">
        <f t="shared" si="4"/>
        <v>261</v>
      </c>
      <c r="C261">
        <v>3</v>
      </c>
      <c r="D261">
        <v>2515458.26</v>
      </c>
      <c r="E261">
        <v>6859692.6</v>
      </c>
      <c r="F261">
        <v>169.05</v>
      </c>
      <c r="G261">
        <v>152.57</v>
      </c>
      <c r="H261">
        <v>16.47</v>
      </c>
      <c r="I261">
        <v>16.46</v>
      </c>
      <c r="J261">
        <v>16.8</v>
      </c>
      <c r="K261">
        <v>4.08</v>
      </c>
      <c r="L261">
        <v>0.35</v>
      </c>
      <c r="M261">
        <v>33.44</v>
      </c>
      <c r="N261">
        <v>113.42</v>
      </c>
      <c r="O261">
        <v>1</v>
      </c>
      <c r="P261" t="s">
        <v>0</v>
      </c>
      <c r="Q261">
        <v>11</v>
      </c>
    </row>
    <row r="262" spans="1:17" ht="12.75">
      <c r="A262">
        <v>5</v>
      </c>
      <c r="B262">
        <f t="shared" si="4"/>
        <v>262</v>
      </c>
      <c r="C262">
        <v>3</v>
      </c>
      <c r="D262">
        <v>2515463.55</v>
      </c>
      <c r="E262">
        <v>6859697.7</v>
      </c>
      <c r="F262">
        <v>172.47</v>
      </c>
      <c r="G262">
        <v>153.48</v>
      </c>
      <c r="H262">
        <v>18.99</v>
      </c>
      <c r="I262">
        <v>18.98</v>
      </c>
      <c r="J262">
        <v>19.1</v>
      </c>
      <c r="K262">
        <v>4.27</v>
      </c>
      <c r="L262">
        <v>0.42</v>
      </c>
      <c r="M262">
        <v>36.17</v>
      </c>
      <c r="N262">
        <v>102.17</v>
      </c>
      <c r="O262">
        <v>1</v>
      </c>
      <c r="P262" t="s">
        <v>0</v>
      </c>
      <c r="Q262">
        <v>11</v>
      </c>
    </row>
    <row r="263" spans="1:17" ht="12.75">
      <c r="A263">
        <v>5</v>
      </c>
      <c r="B263">
        <f t="shared" si="4"/>
        <v>263</v>
      </c>
      <c r="C263">
        <v>3</v>
      </c>
      <c r="D263">
        <v>2515447.3</v>
      </c>
      <c r="E263">
        <v>6859715.57</v>
      </c>
      <c r="F263">
        <v>171.41</v>
      </c>
      <c r="G263">
        <v>154.03</v>
      </c>
      <c r="H263">
        <v>17.38</v>
      </c>
      <c r="I263">
        <v>17.29</v>
      </c>
      <c r="J263">
        <v>16.5</v>
      </c>
      <c r="K263">
        <v>3.68</v>
      </c>
      <c r="L263">
        <v>0.83</v>
      </c>
      <c r="M263">
        <v>19.09</v>
      </c>
      <c r="N263">
        <v>64.26</v>
      </c>
      <c r="O263">
        <v>1</v>
      </c>
      <c r="P263" t="s">
        <v>0</v>
      </c>
      <c r="Q263">
        <v>11</v>
      </c>
    </row>
    <row r="264" spans="1:17" ht="12.75">
      <c r="A264">
        <v>5</v>
      </c>
      <c r="B264">
        <f t="shared" si="4"/>
        <v>264</v>
      </c>
      <c r="C264">
        <v>3</v>
      </c>
      <c r="D264">
        <v>2515448.85</v>
      </c>
      <c r="E264">
        <v>6859717.51</v>
      </c>
      <c r="F264">
        <v>172.96</v>
      </c>
      <c r="G264">
        <v>154.26</v>
      </c>
      <c r="H264">
        <v>18.7</v>
      </c>
      <c r="I264">
        <v>18.69</v>
      </c>
      <c r="J264">
        <v>18.4</v>
      </c>
      <c r="K264">
        <v>4.08</v>
      </c>
      <c r="L264">
        <v>0.52</v>
      </c>
      <c r="M264">
        <v>21.23</v>
      </c>
      <c r="N264">
        <v>60.69</v>
      </c>
      <c r="O264">
        <v>1</v>
      </c>
      <c r="P264" t="s">
        <v>0</v>
      </c>
      <c r="Q264">
        <v>11</v>
      </c>
    </row>
    <row r="265" spans="1:17" ht="12.75">
      <c r="A265">
        <v>5</v>
      </c>
      <c r="B265">
        <f t="shared" si="4"/>
        <v>265</v>
      </c>
      <c r="C265">
        <v>3</v>
      </c>
      <c r="D265">
        <v>2515448.89</v>
      </c>
      <c r="E265">
        <v>6859720.19</v>
      </c>
      <c r="F265">
        <v>172.43</v>
      </c>
      <c r="G265">
        <v>154.43</v>
      </c>
      <c r="H265">
        <v>18</v>
      </c>
      <c r="I265">
        <v>17.19</v>
      </c>
      <c r="J265">
        <v>15.9</v>
      </c>
      <c r="K265">
        <v>3.25</v>
      </c>
      <c r="L265">
        <v>0.47</v>
      </c>
      <c r="M265">
        <v>22.44</v>
      </c>
      <c r="N265">
        <v>54.41</v>
      </c>
      <c r="O265">
        <v>1</v>
      </c>
      <c r="P265" t="s">
        <v>0</v>
      </c>
      <c r="Q265">
        <v>11</v>
      </c>
    </row>
    <row r="266" spans="1:17" ht="12.75">
      <c r="A266">
        <v>5</v>
      </c>
      <c r="B266">
        <f t="shared" si="4"/>
        <v>266</v>
      </c>
      <c r="C266">
        <v>3</v>
      </c>
      <c r="D266">
        <v>2515445.05</v>
      </c>
      <c r="E266">
        <v>6859719.15</v>
      </c>
      <c r="F266">
        <v>171.82</v>
      </c>
      <c r="G266">
        <v>154.31</v>
      </c>
      <c r="H266">
        <v>17.51</v>
      </c>
      <c r="I266">
        <v>17.58</v>
      </c>
      <c r="J266">
        <v>16.6</v>
      </c>
      <c r="K266">
        <v>3.67</v>
      </c>
      <c r="L266">
        <v>0.56</v>
      </c>
      <c r="M266">
        <v>18.6</v>
      </c>
      <c r="N266">
        <v>51.46</v>
      </c>
      <c r="O266">
        <v>1</v>
      </c>
      <c r="P266" t="s">
        <v>0</v>
      </c>
      <c r="Q266">
        <v>11</v>
      </c>
    </row>
    <row r="267" spans="1:17" ht="12.75">
      <c r="A267">
        <v>5</v>
      </c>
      <c r="B267">
        <f t="shared" si="4"/>
        <v>267</v>
      </c>
      <c r="C267">
        <v>3</v>
      </c>
      <c r="D267">
        <v>2515449.32</v>
      </c>
      <c r="E267">
        <v>6859722.92</v>
      </c>
      <c r="F267">
        <v>171.58</v>
      </c>
      <c r="G267">
        <v>154.65</v>
      </c>
      <c r="H267">
        <v>16.94</v>
      </c>
      <c r="I267">
        <v>16.92</v>
      </c>
      <c r="J267">
        <v>16.2</v>
      </c>
      <c r="K267">
        <v>3.67</v>
      </c>
      <c r="L267">
        <v>0.53</v>
      </c>
      <c r="M267">
        <v>24.24</v>
      </c>
      <c r="N267">
        <v>49.26</v>
      </c>
      <c r="O267">
        <v>1</v>
      </c>
      <c r="P267" t="s">
        <v>0</v>
      </c>
      <c r="Q267">
        <v>11</v>
      </c>
    </row>
    <row r="268" spans="1:17" ht="12.75">
      <c r="A268">
        <v>5</v>
      </c>
      <c r="B268">
        <f t="shared" si="4"/>
        <v>268</v>
      </c>
      <c r="C268">
        <v>3</v>
      </c>
      <c r="D268">
        <v>2515445.32</v>
      </c>
      <c r="E268">
        <v>6859721.86</v>
      </c>
      <c r="F268">
        <v>172.73</v>
      </c>
      <c r="G268">
        <v>154.45</v>
      </c>
      <c r="H268">
        <v>18.28</v>
      </c>
      <c r="I268">
        <v>18.38</v>
      </c>
      <c r="J268">
        <v>17.9</v>
      </c>
      <c r="K268">
        <v>4.01</v>
      </c>
      <c r="L268">
        <v>0.53</v>
      </c>
      <c r="M268">
        <v>20.38</v>
      </c>
      <c r="N268">
        <v>45.39</v>
      </c>
      <c r="O268">
        <v>1</v>
      </c>
      <c r="P268" t="s">
        <v>0</v>
      </c>
      <c r="Q268">
        <v>11</v>
      </c>
    </row>
    <row r="269" spans="1:17" ht="12.75">
      <c r="A269">
        <v>5</v>
      </c>
      <c r="B269">
        <f t="shared" si="4"/>
        <v>269</v>
      </c>
      <c r="C269">
        <v>3</v>
      </c>
      <c r="D269">
        <v>2515442.66</v>
      </c>
      <c r="E269">
        <v>6859722.6</v>
      </c>
      <c r="F269">
        <v>172.49</v>
      </c>
      <c r="G269">
        <v>154.42</v>
      </c>
      <c r="H269">
        <v>18.06</v>
      </c>
      <c r="I269">
        <v>18.02</v>
      </c>
      <c r="J269">
        <v>17.6</v>
      </c>
      <c r="K269">
        <v>3.94</v>
      </c>
      <c r="L269">
        <v>0.52</v>
      </c>
      <c r="M269">
        <v>18.88</v>
      </c>
      <c r="N269">
        <v>38.63</v>
      </c>
      <c r="O269">
        <v>1</v>
      </c>
      <c r="P269" t="s">
        <v>0</v>
      </c>
      <c r="Q269">
        <v>11</v>
      </c>
    </row>
    <row r="270" spans="1:17" ht="12.75">
      <c r="A270">
        <v>5</v>
      </c>
      <c r="B270">
        <f t="shared" si="4"/>
        <v>270</v>
      </c>
      <c r="C270">
        <v>3</v>
      </c>
      <c r="D270">
        <v>2515445.72</v>
      </c>
      <c r="E270">
        <v>6859725.24</v>
      </c>
      <c r="F270">
        <v>173.35</v>
      </c>
      <c r="G270">
        <v>154.55</v>
      </c>
      <c r="H270">
        <v>18.8</v>
      </c>
      <c r="I270">
        <v>18.74</v>
      </c>
      <c r="J270">
        <v>17.6</v>
      </c>
      <c r="K270">
        <v>3.71</v>
      </c>
      <c r="L270">
        <v>0.62</v>
      </c>
      <c r="M270">
        <v>22.91</v>
      </c>
      <c r="N270">
        <v>39.35</v>
      </c>
      <c r="O270">
        <v>1</v>
      </c>
      <c r="P270" t="s">
        <v>0</v>
      </c>
      <c r="Q270">
        <v>11</v>
      </c>
    </row>
    <row r="271" spans="1:17" ht="12.75">
      <c r="A271">
        <v>5</v>
      </c>
      <c r="B271">
        <f t="shared" si="4"/>
        <v>271</v>
      </c>
      <c r="C271">
        <v>3</v>
      </c>
      <c r="D271">
        <v>2515443.33</v>
      </c>
      <c r="E271">
        <v>6859726.24</v>
      </c>
      <c r="F271">
        <v>172.51</v>
      </c>
      <c r="G271">
        <v>154.5</v>
      </c>
      <c r="H271">
        <v>18.01</v>
      </c>
      <c r="I271">
        <v>18.02</v>
      </c>
      <c r="J271">
        <v>16.1</v>
      </c>
      <c r="K271">
        <v>3.34</v>
      </c>
      <c r="L271">
        <v>0.58</v>
      </c>
      <c r="M271">
        <v>22.02</v>
      </c>
      <c r="N271">
        <v>33.14</v>
      </c>
      <c r="O271">
        <v>1</v>
      </c>
      <c r="P271" t="s">
        <v>0</v>
      </c>
      <c r="Q271">
        <v>11</v>
      </c>
    </row>
    <row r="272" spans="1:17" ht="12.75">
      <c r="A272">
        <v>5</v>
      </c>
      <c r="B272">
        <f t="shared" si="4"/>
        <v>272</v>
      </c>
      <c r="C272">
        <v>3</v>
      </c>
      <c r="D272">
        <v>2515438.65</v>
      </c>
      <c r="E272">
        <v>6859724.8</v>
      </c>
      <c r="F272">
        <v>173.72</v>
      </c>
      <c r="G272">
        <v>154.28</v>
      </c>
      <c r="H272">
        <v>19.43</v>
      </c>
      <c r="I272">
        <v>19.4</v>
      </c>
      <c r="J272">
        <v>19.5</v>
      </c>
      <c r="K272">
        <v>4.33</v>
      </c>
      <c r="L272">
        <v>0.56</v>
      </c>
      <c r="M272">
        <v>18.13</v>
      </c>
      <c r="N272">
        <v>24.62</v>
      </c>
      <c r="O272">
        <v>1</v>
      </c>
      <c r="P272" t="s">
        <v>0</v>
      </c>
      <c r="Q272">
        <v>11</v>
      </c>
    </row>
    <row r="273" spans="1:17" ht="12.75">
      <c r="A273">
        <v>5</v>
      </c>
      <c r="B273">
        <f t="shared" si="4"/>
        <v>273</v>
      </c>
      <c r="C273">
        <v>3</v>
      </c>
      <c r="D273">
        <v>2515445.57</v>
      </c>
      <c r="E273">
        <v>6859730.28</v>
      </c>
      <c r="F273">
        <v>173.84</v>
      </c>
      <c r="G273">
        <v>154.76</v>
      </c>
      <c r="H273">
        <v>19.08</v>
      </c>
      <c r="I273">
        <v>19.11</v>
      </c>
      <c r="J273">
        <v>18.1</v>
      </c>
      <c r="K273">
        <v>3.86</v>
      </c>
      <c r="L273">
        <v>0.55</v>
      </c>
      <c r="M273">
        <v>26.58</v>
      </c>
      <c r="N273">
        <v>31.3</v>
      </c>
      <c r="O273">
        <v>1</v>
      </c>
      <c r="P273" t="s">
        <v>0</v>
      </c>
      <c r="Q273">
        <v>11</v>
      </c>
    </row>
    <row r="274" spans="1:17" ht="12.75">
      <c r="A274">
        <v>5</v>
      </c>
      <c r="B274">
        <f t="shared" si="4"/>
        <v>274</v>
      </c>
      <c r="C274">
        <v>3</v>
      </c>
      <c r="D274">
        <v>2515439.17</v>
      </c>
      <c r="E274">
        <v>6859727.39</v>
      </c>
      <c r="F274">
        <v>175.01</v>
      </c>
      <c r="G274">
        <v>154.46</v>
      </c>
      <c r="H274">
        <v>20.55</v>
      </c>
      <c r="I274">
        <v>20.44</v>
      </c>
      <c r="J274">
        <v>19</v>
      </c>
      <c r="K274">
        <v>3.83</v>
      </c>
      <c r="L274">
        <v>0.57</v>
      </c>
      <c r="M274">
        <v>20.63</v>
      </c>
      <c r="N274">
        <v>22.14</v>
      </c>
      <c r="O274">
        <v>1</v>
      </c>
      <c r="P274" t="s">
        <v>0</v>
      </c>
      <c r="Q274">
        <v>11</v>
      </c>
    </row>
    <row r="275" spans="1:17" ht="12.75">
      <c r="A275">
        <v>5</v>
      </c>
      <c r="B275">
        <f t="shared" si="4"/>
        <v>275</v>
      </c>
      <c r="C275">
        <v>3</v>
      </c>
      <c r="D275">
        <v>2515440.79</v>
      </c>
      <c r="E275">
        <v>6859729.08</v>
      </c>
      <c r="F275">
        <v>172.58</v>
      </c>
      <c r="G275">
        <v>154.48</v>
      </c>
      <c r="H275">
        <v>18.1</v>
      </c>
      <c r="I275">
        <v>18</v>
      </c>
      <c r="J275">
        <v>17.8</v>
      </c>
      <c r="K275">
        <v>4</v>
      </c>
      <c r="L275">
        <v>0.59</v>
      </c>
      <c r="M275">
        <v>22.9</v>
      </c>
      <c r="N275">
        <v>23.67</v>
      </c>
      <c r="O275">
        <v>1</v>
      </c>
      <c r="P275" t="s">
        <v>0</v>
      </c>
      <c r="Q275">
        <v>11</v>
      </c>
    </row>
    <row r="276" spans="1:17" ht="12.75">
      <c r="A276">
        <v>5</v>
      </c>
      <c r="B276">
        <f t="shared" si="4"/>
        <v>276</v>
      </c>
      <c r="C276">
        <v>3</v>
      </c>
      <c r="D276">
        <v>2515441.02</v>
      </c>
      <c r="E276">
        <v>6859731.61</v>
      </c>
      <c r="F276">
        <v>171.12</v>
      </c>
      <c r="G276">
        <v>154.68</v>
      </c>
      <c r="H276">
        <v>16.44</v>
      </c>
      <c r="I276">
        <v>16.45</v>
      </c>
      <c r="J276">
        <v>15.6</v>
      </c>
      <c r="K276">
        <v>3.56</v>
      </c>
      <c r="L276">
        <v>0.47</v>
      </c>
      <c r="M276">
        <v>25.23</v>
      </c>
      <c r="N276">
        <v>21.23</v>
      </c>
      <c r="O276">
        <v>1</v>
      </c>
      <c r="P276" t="s">
        <v>0</v>
      </c>
      <c r="Q276">
        <v>11</v>
      </c>
    </row>
    <row r="277" spans="1:17" ht="12.75">
      <c r="A277">
        <v>5</v>
      </c>
      <c r="B277">
        <f t="shared" si="4"/>
        <v>277</v>
      </c>
      <c r="C277">
        <v>3</v>
      </c>
      <c r="D277">
        <v>2515438.14</v>
      </c>
      <c r="E277">
        <v>6859731.46</v>
      </c>
      <c r="F277">
        <v>174.63</v>
      </c>
      <c r="G277">
        <v>154.59</v>
      </c>
      <c r="H277">
        <v>20.04</v>
      </c>
      <c r="I277">
        <v>19.74</v>
      </c>
      <c r="J277">
        <v>17.5</v>
      </c>
      <c r="K277">
        <v>3.35</v>
      </c>
      <c r="L277">
        <v>0.62</v>
      </c>
      <c r="M277">
        <v>23.88</v>
      </c>
      <c r="N277">
        <v>15.27</v>
      </c>
      <c r="O277">
        <v>1</v>
      </c>
      <c r="P277" t="s">
        <v>0</v>
      </c>
      <c r="Q277">
        <v>11</v>
      </c>
    </row>
    <row r="278" spans="1:17" ht="12.75">
      <c r="A278">
        <v>5</v>
      </c>
      <c r="B278">
        <f t="shared" si="4"/>
        <v>278</v>
      </c>
      <c r="C278">
        <v>3</v>
      </c>
      <c r="D278">
        <v>2515435.28</v>
      </c>
      <c r="E278">
        <v>6859731.5</v>
      </c>
      <c r="F278">
        <v>172.71</v>
      </c>
      <c r="G278">
        <v>154.51</v>
      </c>
      <c r="H278">
        <v>18.2</v>
      </c>
      <c r="I278">
        <v>18.16</v>
      </c>
      <c r="J278">
        <v>17.6</v>
      </c>
      <c r="K278">
        <v>3.9</v>
      </c>
      <c r="L278">
        <v>0.57</v>
      </c>
      <c r="M278">
        <v>23.02</v>
      </c>
      <c r="N278">
        <v>8.61</v>
      </c>
      <c r="O278">
        <v>1</v>
      </c>
      <c r="P278" t="s">
        <v>0</v>
      </c>
      <c r="Q278">
        <v>11</v>
      </c>
    </row>
    <row r="279" spans="1:17" ht="12.75">
      <c r="A279">
        <v>5</v>
      </c>
      <c r="B279">
        <f t="shared" si="4"/>
        <v>279</v>
      </c>
      <c r="C279">
        <v>3</v>
      </c>
      <c r="D279">
        <v>2515437.76</v>
      </c>
      <c r="E279">
        <v>6859733.77</v>
      </c>
      <c r="F279">
        <v>174.47</v>
      </c>
      <c r="G279">
        <v>154.69</v>
      </c>
      <c r="H279">
        <v>19.78</v>
      </c>
      <c r="I279">
        <v>19.8</v>
      </c>
      <c r="J279">
        <v>19.7</v>
      </c>
      <c r="K279">
        <v>4.29</v>
      </c>
      <c r="L279">
        <v>0.53</v>
      </c>
      <c r="M279">
        <v>25.92</v>
      </c>
      <c r="N279">
        <v>12.6</v>
      </c>
      <c r="O279">
        <v>1</v>
      </c>
      <c r="P279" t="s">
        <v>0</v>
      </c>
      <c r="Q279">
        <v>11</v>
      </c>
    </row>
    <row r="280" spans="1:17" ht="12.75">
      <c r="A280">
        <v>5</v>
      </c>
      <c r="B280">
        <f t="shared" si="4"/>
        <v>280</v>
      </c>
      <c r="C280">
        <v>3</v>
      </c>
      <c r="D280">
        <v>2515434.87</v>
      </c>
      <c r="E280">
        <v>6859734.5</v>
      </c>
      <c r="F280">
        <v>173.74</v>
      </c>
      <c r="G280">
        <v>154.51</v>
      </c>
      <c r="H280">
        <v>19.23</v>
      </c>
      <c r="I280">
        <v>19.24</v>
      </c>
      <c r="J280">
        <v>19.3</v>
      </c>
      <c r="K280">
        <v>4.32</v>
      </c>
      <c r="L280">
        <v>0.51</v>
      </c>
      <c r="M280">
        <v>25.83</v>
      </c>
      <c r="N280">
        <v>6</v>
      </c>
      <c r="O280">
        <v>1</v>
      </c>
      <c r="P280" t="s">
        <v>0</v>
      </c>
      <c r="Q280">
        <v>11</v>
      </c>
    </row>
    <row r="281" spans="1:17" ht="12.75">
      <c r="A281">
        <v>5</v>
      </c>
      <c r="B281">
        <f t="shared" si="4"/>
        <v>281</v>
      </c>
      <c r="C281">
        <v>3</v>
      </c>
      <c r="D281">
        <v>2515438.65</v>
      </c>
      <c r="E281">
        <v>6859736.81</v>
      </c>
      <c r="F281">
        <v>173.87</v>
      </c>
      <c r="G281">
        <v>154.83</v>
      </c>
      <c r="H281">
        <v>19.03</v>
      </c>
      <c r="I281">
        <v>18.97</v>
      </c>
      <c r="J281">
        <v>17</v>
      </c>
      <c r="K281">
        <v>3.41</v>
      </c>
      <c r="L281">
        <v>0.59</v>
      </c>
      <c r="M281">
        <v>29.08</v>
      </c>
      <c r="N281">
        <v>12.3</v>
      </c>
      <c r="O281">
        <v>1</v>
      </c>
      <c r="P281" t="s">
        <v>0</v>
      </c>
      <c r="Q281">
        <v>11</v>
      </c>
    </row>
    <row r="282" spans="1:17" ht="12.75">
      <c r="A282">
        <v>5</v>
      </c>
      <c r="B282">
        <f t="shared" si="4"/>
        <v>282</v>
      </c>
      <c r="C282">
        <v>3</v>
      </c>
      <c r="D282">
        <v>2515440.42</v>
      </c>
      <c r="E282">
        <v>6859739.13</v>
      </c>
      <c r="F282">
        <v>173.18</v>
      </c>
      <c r="G282">
        <v>154.97</v>
      </c>
      <c r="H282">
        <v>18.21</v>
      </c>
      <c r="I282">
        <v>18.21</v>
      </c>
      <c r="J282">
        <v>17.6</v>
      </c>
      <c r="K282">
        <v>3.91</v>
      </c>
      <c r="L282">
        <v>0.47</v>
      </c>
      <c r="M282">
        <v>31.86</v>
      </c>
      <c r="N282">
        <v>13.97</v>
      </c>
      <c r="O282">
        <v>1</v>
      </c>
      <c r="P282" t="s">
        <v>0</v>
      </c>
      <c r="Q282">
        <v>11</v>
      </c>
    </row>
    <row r="283" spans="1:17" ht="12.75">
      <c r="A283">
        <v>5</v>
      </c>
      <c r="B283">
        <f t="shared" si="4"/>
        <v>283</v>
      </c>
      <c r="C283">
        <v>3</v>
      </c>
      <c r="D283">
        <v>2515437.09</v>
      </c>
      <c r="E283">
        <v>6859738.85</v>
      </c>
      <c r="F283">
        <v>174.33</v>
      </c>
      <c r="G283">
        <v>154.73</v>
      </c>
      <c r="H283">
        <v>19.6</v>
      </c>
      <c r="I283">
        <v>19.6</v>
      </c>
      <c r="J283">
        <v>19</v>
      </c>
      <c r="K283">
        <v>4.09</v>
      </c>
      <c r="L283">
        <v>0.56</v>
      </c>
      <c r="M283">
        <v>30.58</v>
      </c>
      <c r="N283">
        <v>8.3</v>
      </c>
      <c r="O283">
        <v>1</v>
      </c>
      <c r="P283" t="s">
        <v>0</v>
      </c>
      <c r="Q283">
        <v>11</v>
      </c>
    </row>
    <row r="284" spans="1:17" ht="12.75">
      <c r="A284">
        <v>5</v>
      </c>
      <c r="B284">
        <f t="shared" si="4"/>
        <v>284</v>
      </c>
      <c r="C284">
        <v>3</v>
      </c>
      <c r="D284">
        <v>2515432.41</v>
      </c>
      <c r="E284">
        <v>6859739.93</v>
      </c>
      <c r="F284">
        <v>173.62</v>
      </c>
      <c r="G284">
        <v>154.62</v>
      </c>
      <c r="H284">
        <v>19</v>
      </c>
      <c r="I284">
        <v>18.66</v>
      </c>
      <c r="J284">
        <v>19.2</v>
      </c>
      <c r="K284">
        <v>4.34</v>
      </c>
      <c r="L284">
        <v>0.5</v>
      </c>
      <c r="M284">
        <v>30.81</v>
      </c>
      <c r="N284">
        <v>359.33</v>
      </c>
      <c r="O284">
        <v>1</v>
      </c>
      <c r="P284" t="s">
        <v>0</v>
      </c>
      <c r="Q284">
        <v>11</v>
      </c>
    </row>
    <row r="285" spans="1:17" ht="12.75">
      <c r="A285">
        <v>5</v>
      </c>
      <c r="B285">
        <f t="shared" si="4"/>
        <v>285</v>
      </c>
      <c r="C285">
        <v>1</v>
      </c>
      <c r="D285">
        <v>2515429.67</v>
      </c>
      <c r="E285">
        <v>6859739.35</v>
      </c>
      <c r="F285">
        <v>171.05</v>
      </c>
      <c r="G285">
        <v>154.42</v>
      </c>
      <c r="H285">
        <v>16.64</v>
      </c>
      <c r="I285">
        <v>16.66</v>
      </c>
      <c r="J285">
        <v>20.1</v>
      </c>
      <c r="K285">
        <v>3.56</v>
      </c>
      <c r="L285">
        <v>0.37</v>
      </c>
      <c r="M285">
        <v>30.07</v>
      </c>
      <c r="N285">
        <v>354.24</v>
      </c>
      <c r="O285">
        <v>1</v>
      </c>
      <c r="P285" t="s">
        <v>0</v>
      </c>
      <c r="Q285">
        <v>11</v>
      </c>
    </row>
    <row r="286" spans="1:17" ht="12.75">
      <c r="A286">
        <v>5</v>
      </c>
      <c r="B286">
        <f t="shared" si="4"/>
        <v>286</v>
      </c>
      <c r="C286">
        <v>1</v>
      </c>
      <c r="D286">
        <v>2515435.9</v>
      </c>
      <c r="E286">
        <v>6859743.64</v>
      </c>
      <c r="F286">
        <v>172.8</v>
      </c>
      <c r="G286">
        <v>154.96</v>
      </c>
      <c r="H286">
        <v>17.84</v>
      </c>
      <c r="I286">
        <v>17.38</v>
      </c>
      <c r="J286">
        <v>20.8</v>
      </c>
      <c r="K286">
        <v>3.49</v>
      </c>
      <c r="L286">
        <v>0.49</v>
      </c>
      <c r="M286">
        <v>34.99</v>
      </c>
      <c r="N286">
        <v>4.41</v>
      </c>
      <c r="O286">
        <v>1</v>
      </c>
      <c r="P286" t="s">
        <v>0</v>
      </c>
      <c r="Q286">
        <v>11</v>
      </c>
    </row>
    <row r="287" spans="1:17" ht="12.75">
      <c r="A287">
        <v>5</v>
      </c>
      <c r="B287">
        <f t="shared" si="4"/>
        <v>287</v>
      </c>
      <c r="C287">
        <v>3</v>
      </c>
      <c r="D287">
        <v>2515432.01</v>
      </c>
      <c r="E287">
        <v>6859745.72</v>
      </c>
      <c r="F287">
        <v>161.83</v>
      </c>
      <c r="G287">
        <v>154.83</v>
      </c>
      <c r="H287">
        <v>7</v>
      </c>
      <c r="I287">
        <v>6.61</v>
      </c>
      <c r="J287">
        <v>4.7</v>
      </c>
      <c r="K287">
        <v>1.41</v>
      </c>
      <c r="L287">
        <v>0.64</v>
      </c>
      <c r="M287">
        <v>36.54</v>
      </c>
      <c r="N287">
        <v>357.78</v>
      </c>
      <c r="O287">
        <v>1</v>
      </c>
      <c r="P287" t="s">
        <v>0</v>
      </c>
      <c r="Q287">
        <v>11</v>
      </c>
    </row>
    <row r="288" spans="1:17" ht="12.75">
      <c r="A288">
        <v>5</v>
      </c>
      <c r="B288">
        <f t="shared" si="4"/>
        <v>288</v>
      </c>
      <c r="C288">
        <v>3</v>
      </c>
      <c r="D288">
        <v>2515426.13</v>
      </c>
      <c r="E288">
        <v>6859749.65</v>
      </c>
      <c r="F288">
        <v>164.55</v>
      </c>
      <c r="G288">
        <v>154.81</v>
      </c>
      <c r="H288">
        <v>9.74</v>
      </c>
      <c r="I288">
        <v>9.68</v>
      </c>
      <c r="J288">
        <v>7</v>
      </c>
      <c r="K288">
        <v>1.72</v>
      </c>
      <c r="L288">
        <v>0.3</v>
      </c>
      <c r="M288">
        <v>40.49</v>
      </c>
      <c r="N288">
        <v>349.04</v>
      </c>
      <c r="O288">
        <v>1</v>
      </c>
      <c r="P288" t="s">
        <v>0</v>
      </c>
      <c r="Q288">
        <v>11</v>
      </c>
    </row>
    <row r="289" spans="1:17" ht="12.75">
      <c r="A289">
        <v>5</v>
      </c>
      <c r="B289">
        <f t="shared" si="4"/>
        <v>289</v>
      </c>
      <c r="C289">
        <v>1</v>
      </c>
      <c r="D289">
        <v>2515430.17</v>
      </c>
      <c r="E289">
        <v>6859752.84</v>
      </c>
      <c r="F289">
        <v>173.02</v>
      </c>
      <c r="G289">
        <v>155.17</v>
      </c>
      <c r="H289">
        <v>17.85</v>
      </c>
      <c r="I289">
        <v>17.79</v>
      </c>
      <c r="J289">
        <v>23.5</v>
      </c>
      <c r="K289">
        <v>4.32</v>
      </c>
      <c r="L289">
        <v>0.3</v>
      </c>
      <c r="M289">
        <v>43.57</v>
      </c>
      <c r="N289">
        <v>354.67</v>
      </c>
      <c r="O289">
        <v>1</v>
      </c>
      <c r="P289" t="s">
        <v>0</v>
      </c>
      <c r="Q289">
        <v>11</v>
      </c>
    </row>
    <row r="290" spans="1:17" ht="12.75">
      <c r="A290">
        <v>5</v>
      </c>
      <c r="B290">
        <f t="shared" si="4"/>
        <v>290</v>
      </c>
      <c r="C290">
        <v>1</v>
      </c>
      <c r="D290">
        <v>2515429.47</v>
      </c>
      <c r="E290">
        <v>6859755.75</v>
      </c>
      <c r="F290">
        <v>173.25</v>
      </c>
      <c r="G290">
        <v>155.19</v>
      </c>
      <c r="H290">
        <v>18.07</v>
      </c>
      <c r="I290">
        <v>17.82</v>
      </c>
      <c r="J290">
        <v>22</v>
      </c>
      <c r="K290">
        <v>3.78</v>
      </c>
      <c r="L290">
        <v>0.39</v>
      </c>
      <c r="M290">
        <v>46.47</v>
      </c>
      <c r="N290">
        <v>353.73</v>
      </c>
      <c r="O290">
        <v>1</v>
      </c>
      <c r="P290" t="s">
        <v>0</v>
      </c>
      <c r="Q290">
        <v>11</v>
      </c>
    </row>
    <row r="291" spans="1:17" ht="12.75">
      <c r="A291">
        <v>5</v>
      </c>
      <c r="B291">
        <f t="shared" si="4"/>
        <v>291</v>
      </c>
      <c r="C291">
        <v>1</v>
      </c>
      <c r="D291">
        <v>2515426.58</v>
      </c>
      <c r="E291">
        <v>6859756.06</v>
      </c>
      <c r="F291">
        <v>172.65</v>
      </c>
      <c r="G291">
        <v>155.03</v>
      </c>
      <c r="H291">
        <v>17.62</v>
      </c>
      <c r="I291">
        <v>17.66</v>
      </c>
      <c r="J291">
        <v>22.7</v>
      </c>
      <c r="K291">
        <v>4.14</v>
      </c>
      <c r="L291">
        <v>0.29</v>
      </c>
      <c r="M291">
        <v>46.86</v>
      </c>
      <c r="N291">
        <v>350.2</v>
      </c>
      <c r="O291">
        <v>1</v>
      </c>
      <c r="P291" t="s">
        <v>0</v>
      </c>
      <c r="Q291">
        <v>11</v>
      </c>
    </row>
    <row r="292" spans="1:17" ht="12.75">
      <c r="A292">
        <v>5</v>
      </c>
      <c r="B292">
        <f t="shared" si="4"/>
        <v>292</v>
      </c>
      <c r="C292">
        <v>3</v>
      </c>
      <c r="D292">
        <v>2515429.13</v>
      </c>
      <c r="E292">
        <v>6859759.5</v>
      </c>
      <c r="F292">
        <v>170.01</v>
      </c>
      <c r="G292">
        <v>155.24</v>
      </c>
      <c r="H292">
        <v>14.76</v>
      </c>
      <c r="I292">
        <v>14.74</v>
      </c>
      <c r="J292">
        <v>14.5</v>
      </c>
      <c r="K292">
        <v>3.6</v>
      </c>
      <c r="L292">
        <v>0.36</v>
      </c>
      <c r="M292">
        <v>50.22</v>
      </c>
      <c r="N292">
        <v>353.33</v>
      </c>
      <c r="O292">
        <v>1</v>
      </c>
      <c r="P292" t="s">
        <v>0</v>
      </c>
      <c r="Q292">
        <v>11</v>
      </c>
    </row>
    <row r="293" spans="1:17" ht="12.75">
      <c r="A293">
        <v>5</v>
      </c>
      <c r="B293">
        <f t="shared" si="4"/>
        <v>293</v>
      </c>
      <c r="C293">
        <v>2</v>
      </c>
      <c r="D293">
        <v>2515489.53</v>
      </c>
      <c r="E293">
        <v>6859669.16</v>
      </c>
      <c r="F293">
        <v>181.48</v>
      </c>
      <c r="G293">
        <v>155.59</v>
      </c>
      <c r="H293">
        <v>25.89</v>
      </c>
      <c r="I293">
        <v>25.7</v>
      </c>
      <c r="J293">
        <v>29.6</v>
      </c>
      <c r="K293">
        <v>4.15</v>
      </c>
      <c r="L293">
        <v>0.37</v>
      </c>
      <c r="M293">
        <v>72.39</v>
      </c>
      <c r="N293">
        <v>117.16</v>
      </c>
      <c r="O293">
        <v>1</v>
      </c>
      <c r="P293" t="s">
        <v>0</v>
      </c>
      <c r="Q293">
        <v>12</v>
      </c>
    </row>
    <row r="294" spans="1:17" ht="12.75">
      <c r="A294">
        <v>5</v>
      </c>
      <c r="B294">
        <f t="shared" si="4"/>
        <v>294</v>
      </c>
      <c r="C294">
        <v>3</v>
      </c>
      <c r="D294">
        <v>2515482.36</v>
      </c>
      <c r="E294">
        <v>6859670.97</v>
      </c>
      <c r="F294">
        <v>174.26</v>
      </c>
      <c r="G294">
        <v>154.61</v>
      </c>
      <c r="H294">
        <v>19.65</v>
      </c>
      <c r="I294">
        <v>19.6</v>
      </c>
      <c r="J294">
        <v>19.5</v>
      </c>
      <c r="K294">
        <v>4.28</v>
      </c>
      <c r="L294">
        <v>0.49</v>
      </c>
      <c r="M294">
        <v>65.46</v>
      </c>
      <c r="N294">
        <v>119.32</v>
      </c>
      <c r="O294">
        <v>1</v>
      </c>
      <c r="P294" t="s">
        <v>0</v>
      </c>
      <c r="Q294">
        <v>12</v>
      </c>
    </row>
    <row r="295" spans="1:17" ht="12.75">
      <c r="A295">
        <v>5</v>
      </c>
      <c r="B295">
        <f t="shared" si="4"/>
        <v>295</v>
      </c>
      <c r="C295">
        <v>2</v>
      </c>
      <c r="D295">
        <v>2515488.33</v>
      </c>
      <c r="E295">
        <v>6859674.42</v>
      </c>
      <c r="F295">
        <v>179.56</v>
      </c>
      <c r="G295">
        <v>155.45</v>
      </c>
      <c r="H295">
        <v>24.11</v>
      </c>
      <c r="I295">
        <v>23.58</v>
      </c>
      <c r="J295">
        <v>27.9</v>
      </c>
      <c r="K295">
        <v>4.13</v>
      </c>
      <c r="L295">
        <v>0.3</v>
      </c>
      <c r="M295">
        <v>68.57</v>
      </c>
      <c r="N295">
        <v>114.06</v>
      </c>
      <c r="O295">
        <v>1</v>
      </c>
      <c r="P295" t="s">
        <v>0</v>
      </c>
      <c r="Q295">
        <v>12</v>
      </c>
    </row>
    <row r="296" spans="1:17" ht="12.75">
      <c r="A296">
        <v>5</v>
      </c>
      <c r="B296">
        <f t="shared" si="4"/>
        <v>296</v>
      </c>
      <c r="C296">
        <v>1</v>
      </c>
      <c r="D296">
        <v>2515487.81</v>
      </c>
      <c r="E296">
        <v>6859677.31</v>
      </c>
      <c r="F296">
        <v>180.78</v>
      </c>
      <c r="G296">
        <v>155.65</v>
      </c>
      <c r="H296">
        <v>25.13</v>
      </c>
      <c r="I296">
        <v>25.3</v>
      </c>
      <c r="J296">
        <v>31.9</v>
      </c>
      <c r="K296">
        <v>5.06</v>
      </c>
      <c r="L296">
        <v>0.32</v>
      </c>
      <c r="M296">
        <v>66.69</v>
      </c>
      <c r="N296">
        <v>112.14</v>
      </c>
      <c r="O296">
        <v>1</v>
      </c>
      <c r="P296" t="s">
        <v>0</v>
      </c>
      <c r="Q296">
        <v>12</v>
      </c>
    </row>
    <row r="297" spans="1:17" ht="12.75">
      <c r="A297">
        <v>5</v>
      </c>
      <c r="B297">
        <f t="shared" si="4"/>
        <v>297</v>
      </c>
      <c r="C297">
        <v>3</v>
      </c>
      <c r="D297">
        <v>2515479.15</v>
      </c>
      <c r="E297">
        <v>6859673.89</v>
      </c>
      <c r="F297">
        <v>176.96</v>
      </c>
      <c r="G297">
        <v>153.84</v>
      </c>
      <c r="H297">
        <v>23.13</v>
      </c>
      <c r="I297">
        <v>23.1</v>
      </c>
      <c r="J297">
        <v>22.3</v>
      </c>
      <c r="K297">
        <v>4.43</v>
      </c>
      <c r="L297">
        <v>0.57</v>
      </c>
      <c r="M297">
        <v>61.15</v>
      </c>
      <c r="N297">
        <v>118.86</v>
      </c>
      <c r="O297">
        <v>1</v>
      </c>
      <c r="P297" t="s">
        <v>0</v>
      </c>
      <c r="Q297">
        <v>12</v>
      </c>
    </row>
    <row r="298" spans="1:17" ht="12.75">
      <c r="A298">
        <v>5</v>
      </c>
      <c r="B298">
        <f t="shared" si="4"/>
        <v>298</v>
      </c>
      <c r="C298">
        <v>2</v>
      </c>
      <c r="D298">
        <v>2515484.39</v>
      </c>
      <c r="E298">
        <v>6859678.88</v>
      </c>
      <c r="F298">
        <v>182.35</v>
      </c>
      <c r="G298">
        <v>154.69</v>
      </c>
      <c r="H298">
        <v>27.66</v>
      </c>
      <c r="I298">
        <v>27.26</v>
      </c>
      <c r="J298">
        <v>30.9</v>
      </c>
      <c r="K298">
        <v>4.02</v>
      </c>
      <c r="L298">
        <v>0.46</v>
      </c>
      <c r="M298">
        <v>62.94</v>
      </c>
      <c r="N298">
        <v>112.38</v>
      </c>
      <c r="O298">
        <v>1</v>
      </c>
      <c r="P298" t="s">
        <v>0</v>
      </c>
      <c r="Q298">
        <v>12</v>
      </c>
    </row>
    <row r="299" spans="1:17" ht="12.75">
      <c r="A299">
        <v>5</v>
      </c>
      <c r="B299">
        <f t="shared" si="4"/>
        <v>299</v>
      </c>
      <c r="C299">
        <v>2</v>
      </c>
      <c r="D299">
        <v>2515483.37</v>
      </c>
      <c r="E299">
        <v>6859681.31</v>
      </c>
      <c r="F299">
        <v>183.12</v>
      </c>
      <c r="G299">
        <v>154.87</v>
      </c>
      <c r="H299">
        <v>28.25</v>
      </c>
      <c r="I299">
        <v>28.03</v>
      </c>
      <c r="J299">
        <v>33.3</v>
      </c>
      <c r="K299">
        <v>4.72</v>
      </c>
      <c r="L299">
        <v>0.36</v>
      </c>
      <c r="M299">
        <v>60.89</v>
      </c>
      <c r="N299">
        <v>110.84</v>
      </c>
      <c r="O299">
        <v>1</v>
      </c>
      <c r="P299" t="s">
        <v>0</v>
      </c>
      <c r="Q299">
        <v>12</v>
      </c>
    </row>
    <row r="300" spans="1:17" ht="12.75">
      <c r="A300">
        <v>5</v>
      </c>
      <c r="B300">
        <f t="shared" si="4"/>
        <v>300</v>
      </c>
      <c r="C300">
        <v>1</v>
      </c>
      <c r="D300">
        <v>2515477.66</v>
      </c>
      <c r="E300">
        <v>6859685.09</v>
      </c>
      <c r="F300">
        <v>178.13</v>
      </c>
      <c r="G300">
        <v>154.37</v>
      </c>
      <c r="H300">
        <v>23.77</v>
      </c>
      <c r="I300">
        <v>23.59</v>
      </c>
      <c r="J300">
        <v>30.9</v>
      </c>
      <c r="K300">
        <v>5.12</v>
      </c>
      <c r="L300">
        <v>0.3</v>
      </c>
      <c r="M300">
        <v>54.09</v>
      </c>
      <c r="N300">
        <v>110.07</v>
      </c>
      <c r="O300">
        <v>1</v>
      </c>
      <c r="P300" t="s">
        <v>0</v>
      </c>
      <c r="Q300">
        <v>12</v>
      </c>
    </row>
    <row r="301" spans="1:17" ht="12.75">
      <c r="A301">
        <v>5</v>
      </c>
      <c r="B301">
        <f t="shared" si="4"/>
        <v>301</v>
      </c>
      <c r="C301">
        <v>1</v>
      </c>
      <c r="D301">
        <v>2515477.9</v>
      </c>
      <c r="E301">
        <v>6859687.5</v>
      </c>
      <c r="F301">
        <v>177.93</v>
      </c>
      <c r="G301">
        <v>154.5</v>
      </c>
      <c r="H301">
        <v>23.44</v>
      </c>
      <c r="I301">
        <v>23.45</v>
      </c>
      <c r="J301">
        <v>29.5</v>
      </c>
      <c r="K301">
        <v>4.77</v>
      </c>
      <c r="L301">
        <v>0.34</v>
      </c>
      <c r="M301">
        <v>53.28</v>
      </c>
      <c r="N301">
        <v>107.63</v>
      </c>
      <c r="O301">
        <v>1</v>
      </c>
      <c r="P301" t="s">
        <v>0</v>
      </c>
      <c r="Q301">
        <v>12</v>
      </c>
    </row>
    <row r="302" spans="1:17" ht="12.75">
      <c r="A302">
        <v>5</v>
      </c>
      <c r="B302">
        <f t="shared" si="4"/>
        <v>302</v>
      </c>
      <c r="C302">
        <v>2</v>
      </c>
      <c r="D302">
        <v>2515476.24</v>
      </c>
      <c r="E302">
        <v>6859689.78</v>
      </c>
      <c r="F302">
        <v>179.49</v>
      </c>
      <c r="G302">
        <v>154.61</v>
      </c>
      <c r="H302">
        <v>24.88</v>
      </c>
      <c r="I302">
        <v>24.14</v>
      </c>
      <c r="J302">
        <v>28.3</v>
      </c>
      <c r="K302">
        <v>4.03</v>
      </c>
      <c r="L302">
        <v>0.37</v>
      </c>
      <c r="M302">
        <v>50.85</v>
      </c>
      <c r="N302">
        <v>106.05</v>
      </c>
      <c r="O302">
        <v>1</v>
      </c>
      <c r="P302" t="s">
        <v>0</v>
      </c>
      <c r="Q302">
        <v>12</v>
      </c>
    </row>
    <row r="303" spans="1:17" ht="12.75">
      <c r="A303">
        <v>5</v>
      </c>
      <c r="B303">
        <f t="shared" si="4"/>
        <v>303</v>
      </c>
      <c r="C303">
        <v>3</v>
      </c>
      <c r="D303">
        <v>2515477.47</v>
      </c>
      <c r="E303">
        <v>6859692.83</v>
      </c>
      <c r="F303">
        <v>176.35</v>
      </c>
      <c r="G303">
        <v>154.82</v>
      </c>
      <c r="H303">
        <v>21.53</v>
      </c>
      <c r="I303">
        <v>21.46</v>
      </c>
      <c r="J303">
        <v>21.4</v>
      </c>
      <c r="K303">
        <v>4.51</v>
      </c>
      <c r="L303">
        <v>0.46</v>
      </c>
      <c r="M303">
        <v>50.92</v>
      </c>
      <c r="N303">
        <v>102.35</v>
      </c>
      <c r="O303">
        <v>1</v>
      </c>
      <c r="P303" t="s">
        <v>0</v>
      </c>
      <c r="Q303">
        <v>12</v>
      </c>
    </row>
    <row r="304" spans="1:17" ht="12.75">
      <c r="A304">
        <v>5</v>
      </c>
      <c r="B304">
        <f t="shared" si="4"/>
        <v>304</v>
      </c>
      <c r="C304">
        <v>1</v>
      </c>
      <c r="D304">
        <v>2515472.53</v>
      </c>
      <c r="E304">
        <v>6859693.32</v>
      </c>
      <c r="F304">
        <v>180.38</v>
      </c>
      <c r="G304">
        <v>154.27</v>
      </c>
      <c r="H304">
        <v>26.11</v>
      </c>
      <c r="I304">
        <v>26.09</v>
      </c>
      <c r="J304">
        <v>32.2</v>
      </c>
      <c r="K304">
        <v>4.93</v>
      </c>
      <c r="L304">
        <v>0.33</v>
      </c>
      <c r="M304">
        <v>46.1</v>
      </c>
      <c r="N304">
        <v>103.75</v>
      </c>
      <c r="O304">
        <v>1</v>
      </c>
      <c r="P304" t="s">
        <v>0</v>
      </c>
      <c r="Q304">
        <v>12</v>
      </c>
    </row>
    <row r="305" spans="1:17" ht="12.75">
      <c r="A305">
        <v>5</v>
      </c>
      <c r="B305">
        <f t="shared" si="4"/>
        <v>305</v>
      </c>
      <c r="C305">
        <v>1</v>
      </c>
      <c r="D305">
        <v>2515471.26</v>
      </c>
      <c r="E305">
        <v>6859696.3</v>
      </c>
      <c r="F305">
        <v>179.53</v>
      </c>
      <c r="G305">
        <v>154.24</v>
      </c>
      <c r="H305">
        <v>25.29</v>
      </c>
      <c r="I305">
        <v>25.27</v>
      </c>
      <c r="J305">
        <v>31</v>
      </c>
      <c r="K305">
        <v>4.75</v>
      </c>
      <c r="L305">
        <v>0.42</v>
      </c>
      <c r="M305">
        <v>43.94</v>
      </c>
      <c r="N305">
        <v>100.68</v>
      </c>
      <c r="O305">
        <v>1</v>
      </c>
      <c r="P305" t="s">
        <v>0</v>
      </c>
      <c r="Q305">
        <v>12</v>
      </c>
    </row>
    <row r="306" spans="1:17" ht="12.75">
      <c r="A306">
        <v>5</v>
      </c>
      <c r="B306">
        <f t="shared" si="4"/>
        <v>306</v>
      </c>
      <c r="C306">
        <v>2</v>
      </c>
      <c r="D306">
        <v>2515469.88</v>
      </c>
      <c r="E306">
        <v>6859701.4</v>
      </c>
      <c r="F306">
        <v>179.76</v>
      </c>
      <c r="G306">
        <v>154.22</v>
      </c>
      <c r="H306">
        <v>25.54</v>
      </c>
      <c r="I306">
        <v>24.52</v>
      </c>
      <c r="J306">
        <v>30.2</v>
      </c>
      <c r="K306">
        <v>4.51</v>
      </c>
      <c r="L306">
        <v>0.36</v>
      </c>
      <c r="M306">
        <v>41.36</v>
      </c>
      <c r="N306">
        <v>94.48</v>
      </c>
      <c r="O306">
        <v>1</v>
      </c>
      <c r="P306" t="s">
        <v>0</v>
      </c>
      <c r="Q306">
        <v>12</v>
      </c>
    </row>
    <row r="307" spans="1:17" ht="12.75">
      <c r="A307">
        <v>5</v>
      </c>
      <c r="B307">
        <f t="shared" si="4"/>
        <v>307</v>
      </c>
      <c r="C307">
        <v>2</v>
      </c>
      <c r="D307">
        <v>2515463.72</v>
      </c>
      <c r="E307">
        <v>6859701.4</v>
      </c>
      <c r="F307">
        <v>176.14</v>
      </c>
      <c r="G307">
        <v>154.17</v>
      </c>
      <c r="H307">
        <v>21.97</v>
      </c>
      <c r="I307">
        <v>21.61</v>
      </c>
      <c r="J307">
        <v>24.7</v>
      </c>
      <c r="K307">
        <v>3.67</v>
      </c>
      <c r="L307">
        <v>0.38</v>
      </c>
      <c r="M307">
        <v>35.33</v>
      </c>
      <c r="N307">
        <v>96.39</v>
      </c>
      <c r="O307">
        <v>1</v>
      </c>
      <c r="P307" t="s">
        <v>0</v>
      </c>
      <c r="Q307">
        <v>12</v>
      </c>
    </row>
    <row r="308" spans="1:17" ht="12.75">
      <c r="A308">
        <v>5</v>
      </c>
      <c r="B308">
        <f t="shared" si="4"/>
        <v>308</v>
      </c>
      <c r="C308">
        <v>2</v>
      </c>
      <c r="D308">
        <v>2515464.49</v>
      </c>
      <c r="E308">
        <v>6859702.11</v>
      </c>
      <c r="F308">
        <v>176.7</v>
      </c>
      <c r="G308">
        <v>154.42</v>
      </c>
      <c r="H308">
        <v>22.28</v>
      </c>
      <c r="I308">
        <v>22.23</v>
      </c>
      <c r="J308">
        <v>25</v>
      </c>
      <c r="K308">
        <v>3.67</v>
      </c>
      <c r="L308">
        <v>0.35</v>
      </c>
      <c r="M308">
        <v>35.93</v>
      </c>
      <c r="N308">
        <v>95.01</v>
      </c>
      <c r="O308">
        <v>1</v>
      </c>
      <c r="P308" t="s">
        <v>0</v>
      </c>
      <c r="Q308">
        <v>12</v>
      </c>
    </row>
    <row r="309" spans="1:17" ht="12.75">
      <c r="A309">
        <v>5</v>
      </c>
      <c r="B309">
        <f t="shared" si="4"/>
        <v>309</v>
      </c>
      <c r="C309">
        <v>3</v>
      </c>
      <c r="D309">
        <v>2515453.29</v>
      </c>
      <c r="E309">
        <v>6859720.18</v>
      </c>
      <c r="F309">
        <v>171.11</v>
      </c>
      <c r="G309">
        <v>154.49</v>
      </c>
      <c r="H309">
        <v>16.61</v>
      </c>
      <c r="I309">
        <v>16.42</v>
      </c>
      <c r="J309">
        <v>15.3</v>
      </c>
      <c r="K309">
        <v>3.38</v>
      </c>
      <c r="L309">
        <v>0.49</v>
      </c>
      <c r="M309">
        <v>26.37</v>
      </c>
      <c r="N309">
        <v>59.08</v>
      </c>
      <c r="O309">
        <v>1</v>
      </c>
      <c r="P309" t="s">
        <v>0</v>
      </c>
      <c r="Q309">
        <v>12</v>
      </c>
    </row>
    <row r="310" spans="1:17" ht="12.75">
      <c r="A310">
        <v>5</v>
      </c>
      <c r="B310">
        <f t="shared" si="4"/>
        <v>310</v>
      </c>
      <c r="C310">
        <v>3</v>
      </c>
      <c r="D310">
        <v>2515455.09</v>
      </c>
      <c r="E310">
        <v>6859721.39</v>
      </c>
      <c r="F310">
        <v>172.29</v>
      </c>
      <c r="G310">
        <v>154.58</v>
      </c>
      <c r="H310">
        <v>17.72</v>
      </c>
      <c r="I310">
        <v>17.38</v>
      </c>
      <c r="J310">
        <v>16.4</v>
      </c>
      <c r="K310">
        <v>3.54</v>
      </c>
      <c r="L310">
        <v>0.48</v>
      </c>
      <c r="M310">
        <v>28.51</v>
      </c>
      <c r="N310">
        <v>58.36</v>
      </c>
      <c r="O310">
        <v>1</v>
      </c>
      <c r="P310" t="s">
        <v>0</v>
      </c>
      <c r="Q310">
        <v>12</v>
      </c>
    </row>
    <row r="311" spans="1:17" ht="12.75">
      <c r="A311">
        <v>5</v>
      </c>
      <c r="B311">
        <f t="shared" si="4"/>
        <v>311</v>
      </c>
      <c r="C311">
        <v>3</v>
      </c>
      <c r="D311">
        <v>2515456.38</v>
      </c>
      <c r="E311">
        <v>6859722.6</v>
      </c>
      <c r="F311">
        <v>170.94</v>
      </c>
      <c r="G311">
        <v>154.5</v>
      </c>
      <c r="H311">
        <v>16.43</v>
      </c>
      <c r="I311">
        <v>16.42</v>
      </c>
      <c r="J311">
        <v>14.6</v>
      </c>
      <c r="K311">
        <v>3.14</v>
      </c>
      <c r="L311">
        <v>0.56</v>
      </c>
      <c r="M311">
        <v>30.2</v>
      </c>
      <c r="N311">
        <v>57.33</v>
      </c>
      <c r="O311">
        <v>1</v>
      </c>
      <c r="P311" t="s">
        <v>0</v>
      </c>
      <c r="Q311">
        <v>12</v>
      </c>
    </row>
    <row r="312" spans="1:17" ht="12.75">
      <c r="A312">
        <v>5</v>
      </c>
      <c r="B312">
        <f t="shared" si="4"/>
        <v>312</v>
      </c>
      <c r="C312">
        <v>3</v>
      </c>
      <c r="D312">
        <v>2515457.09</v>
      </c>
      <c r="E312">
        <v>6859725.69</v>
      </c>
      <c r="F312">
        <v>173.64</v>
      </c>
      <c r="G312">
        <v>154.76</v>
      </c>
      <c r="H312">
        <v>18.88</v>
      </c>
      <c r="I312">
        <v>18.7</v>
      </c>
      <c r="J312">
        <v>17.8</v>
      </c>
      <c r="K312">
        <v>3.8</v>
      </c>
      <c r="L312">
        <v>0.45</v>
      </c>
      <c r="M312">
        <v>32.29</v>
      </c>
      <c r="N312">
        <v>52.96</v>
      </c>
      <c r="O312">
        <v>1</v>
      </c>
      <c r="P312" t="s">
        <v>0</v>
      </c>
      <c r="Q312">
        <v>12</v>
      </c>
    </row>
    <row r="313" spans="1:17" ht="12.75">
      <c r="A313">
        <v>5</v>
      </c>
      <c r="B313">
        <f t="shared" si="4"/>
        <v>313</v>
      </c>
      <c r="C313">
        <v>3</v>
      </c>
      <c r="D313">
        <v>2515450.93</v>
      </c>
      <c r="E313">
        <v>6859723.75</v>
      </c>
      <c r="F313">
        <v>172.47</v>
      </c>
      <c r="G313">
        <v>154.69</v>
      </c>
      <c r="H313">
        <v>17.78</v>
      </c>
      <c r="I313">
        <v>17.11</v>
      </c>
      <c r="J313">
        <v>15.9</v>
      </c>
      <c r="K313">
        <v>3.33</v>
      </c>
      <c r="L313">
        <v>0.48</v>
      </c>
      <c r="M313">
        <v>26.04</v>
      </c>
      <c r="N313">
        <v>49.74</v>
      </c>
      <c r="O313">
        <v>1</v>
      </c>
      <c r="P313" t="s">
        <v>0</v>
      </c>
      <c r="Q313">
        <v>12</v>
      </c>
    </row>
    <row r="314" spans="1:17" ht="12.75">
      <c r="A314">
        <v>5</v>
      </c>
      <c r="B314">
        <f t="shared" si="4"/>
        <v>314</v>
      </c>
      <c r="C314">
        <v>3</v>
      </c>
      <c r="D314">
        <v>2515453.88</v>
      </c>
      <c r="E314">
        <v>6859726.5</v>
      </c>
      <c r="F314">
        <v>173.72</v>
      </c>
      <c r="G314">
        <v>154.74</v>
      </c>
      <c r="H314">
        <v>18.98</v>
      </c>
      <c r="I314">
        <v>18.46</v>
      </c>
      <c r="J314">
        <v>25</v>
      </c>
      <c r="K314">
        <v>6.89</v>
      </c>
      <c r="L314">
        <v>1.46</v>
      </c>
      <c r="M314">
        <v>30.03</v>
      </c>
      <c r="N314">
        <v>48.51</v>
      </c>
      <c r="O314">
        <v>1</v>
      </c>
      <c r="P314" t="s">
        <v>0</v>
      </c>
      <c r="Q314">
        <v>12</v>
      </c>
    </row>
    <row r="315" spans="1:17" ht="12.75">
      <c r="A315">
        <v>5</v>
      </c>
      <c r="B315">
        <f t="shared" si="4"/>
        <v>315</v>
      </c>
      <c r="C315">
        <v>3</v>
      </c>
      <c r="D315">
        <v>2515451.5</v>
      </c>
      <c r="E315">
        <v>6859727.2</v>
      </c>
      <c r="F315">
        <v>172.42</v>
      </c>
      <c r="G315">
        <v>154.88</v>
      </c>
      <c r="H315">
        <v>17.54</v>
      </c>
      <c r="I315">
        <v>17.56</v>
      </c>
      <c r="J315">
        <v>16.4</v>
      </c>
      <c r="K315">
        <v>3.6</v>
      </c>
      <c r="L315">
        <v>0.59</v>
      </c>
      <c r="M315">
        <v>28.55</v>
      </c>
      <c r="N315">
        <v>44.61</v>
      </c>
      <c r="O315">
        <v>1</v>
      </c>
      <c r="P315" t="s">
        <v>0</v>
      </c>
      <c r="Q315">
        <v>12</v>
      </c>
    </row>
    <row r="316" spans="1:17" ht="12.75">
      <c r="A316">
        <v>5</v>
      </c>
      <c r="B316">
        <f t="shared" si="4"/>
        <v>316</v>
      </c>
      <c r="C316">
        <v>3</v>
      </c>
      <c r="D316">
        <v>2515455.69</v>
      </c>
      <c r="E316">
        <v>6859730.83</v>
      </c>
      <c r="F316">
        <v>175.13</v>
      </c>
      <c r="G316">
        <v>154.86</v>
      </c>
      <c r="H316">
        <v>20.26</v>
      </c>
      <c r="I316">
        <v>20.28</v>
      </c>
      <c r="J316">
        <v>19.6</v>
      </c>
      <c r="K316">
        <v>4.12</v>
      </c>
      <c r="L316">
        <v>0.58</v>
      </c>
      <c r="M316">
        <v>34.09</v>
      </c>
      <c r="N316">
        <v>44.29</v>
      </c>
      <c r="O316">
        <v>1</v>
      </c>
      <c r="P316" t="s">
        <v>0</v>
      </c>
      <c r="Q316">
        <v>12</v>
      </c>
    </row>
    <row r="317" spans="1:17" ht="12.75">
      <c r="A317">
        <v>5</v>
      </c>
      <c r="B317">
        <f t="shared" si="4"/>
        <v>317</v>
      </c>
      <c r="C317">
        <v>3</v>
      </c>
      <c r="D317">
        <v>2515452.81</v>
      </c>
      <c r="E317">
        <v>6859729.3</v>
      </c>
      <c r="F317">
        <v>173.71</v>
      </c>
      <c r="G317">
        <v>154.85</v>
      </c>
      <c r="H317">
        <v>18.86</v>
      </c>
      <c r="I317">
        <v>18.48</v>
      </c>
      <c r="J317">
        <v>18.7</v>
      </c>
      <c r="K317">
        <v>4.15</v>
      </c>
      <c r="L317">
        <v>0.51</v>
      </c>
      <c r="M317">
        <v>30.89</v>
      </c>
      <c r="N317">
        <v>43.11</v>
      </c>
      <c r="O317">
        <v>1</v>
      </c>
      <c r="P317" t="s">
        <v>0</v>
      </c>
      <c r="Q317">
        <v>12</v>
      </c>
    </row>
    <row r="318" spans="1:17" ht="12.75">
      <c r="A318">
        <v>5</v>
      </c>
      <c r="B318">
        <f t="shared" si="4"/>
        <v>318</v>
      </c>
      <c r="C318">
        <v>3</v>
      </c>
      <c r="D318">
        <v>2515448.56</v>
      </c>
      <c r="E318">
        <v>6859727.38</v>
      </c>
      <c r="F318">
        <v>174.37</v>
      </c>
      <c r="G318">
        <v>154.81</v>
      </c>
      <c r="H318">
        <v>19.56</v>
      </c>
      <c r="I318">
        <v>19.43</v>
      </c>
      <c r="J318">
        <v>17.9</v>
      </c>
      <c r="K318">
        <v>3.65</v>
      </c>
      <c r="L318">
        <v>0.51</v>
      </c>
      <c r="M318">
        <v>26.44</v>
      </c>
      <c r="N318">
        <v>40.31</v>
      </c>
      <c r="O318">
        <v>1</v>
      </c>
      <c r="P318" t="s">
        <v>0</v>
      </c>
      <c r="Q318">
        <v>12</v>
      </c>
    </row>
    <row r="319" spans="1:17" ht="12.75">
      <c r="A319">
        <v>5</v>
      </c>
      <c r="B319">
        <f t="shared" si="4"/>
        <v>319</v>
      </c>
      <c r="C319">
        <v>3</v>
      </c>
      <c r="D319">
        <v>2515454.1</v>
      </c>
      <c r="E319">
        <v>6859732.78</v>
      </c>
      <c r="F319">
        <v>171.85</v>
      </c>
      <c r="G319">
        <v>154.95</v>
      </c>
      <c r="H319">
        <v>16.9</v>
      </c>
      <c r="I319">
        <v>16.92</v>
      </c>
      <c r="J319">
        <v>15.3</v>
      </c>
      <c r="K319">
        <v>3.3</v>
      </c>
      <c r="L319">
        <v>0.56</v>
      </c>
      <c r="M319">
        <v>34.18</v>
      </c>
      <c r="N319">
        <v>40.06</v>
      </c>
      <c r="O319">
        <v>1</v>
      </c>
      <c r="P319" t="s">
        <v>0</v>
      </c>
      <c r="Q319">
        <v>12</v>
      </c>
    </row>
    <row r="320" spans="1:17" ht="12.75">
      <c r="A320">
        <v>5</v>
      </c>
      <c r="B320">
        <f t="shared" si="4"/>
        <v>320</v>
      </c>
      <c r="C320">
        <v>3</v>
      </c>
      <c r="D320">
        <v>2515450.47</v>
      </c>
      <c r="E320">
        <v>6859731.6</v>
      </c>
      <c r="F320">
        <v>172.93</v>
      </c>
      <c r="G320">
        <v>154.92</v>
      </c>
      <c r="H320">
        <v>18.01</v>
      </c>
      <c r="I320">
        <v>18.01</v>
      </c>
      <c r="J320">
        <v>17.2</v>
      </c>
      <c r="K320">
        <v>3.79</v>
      </c>
      <c r="L320">
        <v>0.53</v>
      </c>
      <c r="M320">
        <v>30.78</v>
      </c>
      <c r="N320">
        <v>37.01</v>
      </c>
      <c r="O320">
        <v>1</v>
      </c>
      <c r="P320" t="s">
        <v>0</v>
      </c>
      <c r="Q320">
        <v>12</v>
      </c>
    </row>
    <row r="321" spans="1:17" ht="12.75">
      <c r="A321">
        <v>5</v>
      </c>
      <c r="B321">
        <f t="shared" si="4"/>
        <v>321</v>
      </c>
      <c r="C321">
        <v>3</v>
      </c>
      <c r="D321">
        <v>2515451.81</v>
      </c>
      <c r="E321">
        <v>6859732.61</v>
      </c>
      <c r="F321">
        <v>171.13</v>
      </c>
      <c r="G321">
        <v>154.95</v>
      </c>
      <c r="H321">
        <v>16.18</v>
      </c>
      <c r="I321">
        <v>15.98</v>
      </c>
      <c r="J321">
        <v>21</v>
      </c>
      <c r="K321">
        <v>6.05</v>
      </c>
      <c r="L321">
        <v>1.13</v>
      </c>
      <c r="M321">
        <v>32.43</v>
      </c>
      <c r="N321">
        <v>37.5</v>
      </c>
      <c r="O321">
        <v>1</v>
      </c>
      <c r="P321" t="s">
        <v>0</v>
      </c>
      <c r="Q321">
        <v>12</v>
      </c>
    </row>
    <row r="322" spans="1:17" ht="12.75">
      <c r="A322">
        <v>5</v>
      </c>
      <c r="B322">
        <f t="shared" si="4"/>
        <v>322</v>
      </c>
      <c r="C322">
        <v>3</v>
      </c>
      <c r="D322">
        <v>2515447.76</v>
      </c>
      <c r="E322">
        <v>6859731.39</v>
      </c>
      <c r="F322">
        <v>173.8</v>
      </c>
      <c r="G322">
        <v>154.93</v>
      </c>
      <c r="H322">
        <v>18.86</v>
      </c>
      <c r="I322">
        <v>19.04</v>
      </c>
      <c r="J322">
        <v>17.7</v>
      </c>
      <c r="K322">
        <v>3.77</v>
      </c>
      <c r="L322">
        <v>0.61</v>
      </c>
      <c r="M322">
        <v>28.82</v>
      </c>
      <c r="N322">
        <v>33.39</v>
      </c>
      <c r="O322">
        <v>1</v>
      </c>
      <c r="P322" t="s">
        <v>0</v>
      </c>
      <c r="Q322">
        <v>12</v>
      </c>
    </row>
    <row r="323" spans="1:17" ht="12.75">
      <c r="A323">
        <v>5</v>
      </c>
      <c r="B323">
        <f aca="true" t="shared" si="5" ref="B323:B386">B322+1</f>
        <v>323</v>
      </c>
      <c r="C323">
        <v>3</v>
      </c>
      <c r="D323">
        <v>2515450.83</v>
      </c>
      <c r="E323">
        <v>6859734.18</v>
      </c>
      <c r="F323">
        <v>174.47</v>
      </c>
      <c r="G323">
        <v>154.99</v>
      </c>
      <c r="H323">
        <v>19.48</v>
      </c>
      <c r="I323">
        <v>19.49</v>
      </c>
      <c r="J323">
        <v>18.8</v>
      </c>
      <c r="K323">
        <v>4.04</v>
      </c>
      <c r="L323">
        <v>0.61</v>
      </c>
      <c r="M323">
        <v>32.93</v>
      </c>
      <c r="N323">
        <v>34.37</v>
      </c>
      <c r="O323">
        <v>1</v>
      </c>
      <c r="P323" t="s">
        <v>0</v>
      </c>
      <c r="Q323">
        <v>12</v>
      </c>
    </row>
    <row r="324" spans="1:17" ht="12.75">
      <c r="A324">
        <v>5</v>
      </c>
      <c r="B324">
        <f t="shared" si="5"/>
        <v>324</v>
      </c>
      <c r="C324">
        <v>3</v>
      </c>
      <c r="D324">
        <v>2515449.42</v>
      </c>
      <c r="E324">
        <v>6859736.06</v>
      </c>
      <c r="F324">
        <v>174.2</v>
      </c>
      <c r="G324">
        <v>154.95</v>
      </c>
      <c r="H324">
        <v>19.24</v>
      </c>
      <c r="I324">
        <v>19.26</v>
      </c>
      <c r="J324">
        <v>18.4</v>
      </c>
      <c r="K324">
        <v>3.92</v>
      </c>
      <c r="L324">
        <v>0.58</v>
      </c>
      <c r="M324">
        <v>33.51</v>
      </c>
      <c r="N324">
        <v>30.45</v>
      </c>
      <c r="O324">
        <v>1</v>
      </c>
      <c r="P324" t="s">
        <v>0</v>
      </c>
      <c r="Q324">
        <v>12</v>
      </c>
    </row>
    <row r="325" spans="1:17" ht="12.75">
      <c r="A325">
        <v>5</v>
      </c>
      <c r="B325">
        <f t="shared" si="5"/>
        <v>325</v>
      </c>
      <c r="C325">
        <v>3</v>
      </c>
      <c r="D325">
        <v>2515450.91</v>
      </c>
      <c r="E325">
        <v>6859737.12</v>
      </c>
      <c r="F325">
        <v>172.51</v>
      </c>
      <c r="G325">
        <v>155.05</v>
      </c>
      <c r="H325">
        <v>17.46</v>
      </c>
      <c r="I325">
        <v>17.4</v>
      </c>
      <c r="J325">
        <v>22.8</v>
      </c>
      <c r="K325">
        <v>6.44</v>
      </c>
      <c r="L325">
        <v>1.16</v>
      </c>
      <c r="M325">
        <v>35.26</v>
      </c>
      <c r="N325">
        <v>31.35</v>
      </c>
      <c r="O325">
        <v>1</v>
      </c>
      <c r="P325" t="s">
        <v>0</v>
      </c>
      <c r="Q325">
        <v>12</v>
      </c>
    </row>
    <row r="326" spans="1:17" ht="12.75">
      <c r="A326">
        <v>5</v>
      </c>
      <c r="B326">
        <f t="shared" si="5"/>
        <v>326</v>
      </c>
      <c r="C326">
        <v>3</v>
      </c>
      <c r="D326">
        <v>2515444.73</v>
      </c>
      <c r="E326">
        <v>6859734.61</v>
      </c>
      <c r="F326">
        <v>175.93</v>
      </c>
      <c r="G326">
        <v>154.95</v>
      </c>
      <c r="H326">
        <v>20.98</v>
      </c>
      <c r="I326">
        <v>20.91</v>
      </c>
      <c r="J326">
        <v>21</v>
      </c>
      <c r="K326">
        <v>4.5</v>
      </c>
      <c r="L326">
        <v>0.55</v>
      </c>
      <c r="M326">
        <v>29.67</v>
      </c>
      <c r="N326">
        <v>24.88</v>
      </c>
      <c r="O326">
        <v>1</v>
      </c>
      <c r="P326" t="s">
        <v>0</v>
      </c>
      <c r="Q326">
        <v>12</v>
      </c>
    </row>
    <row r="327" spans="1:17" ht="12.75">
      <c r="A327">
        <v>5</v>
      </c>
      <c r="B327">
        <f t="shared" si="5"/>
        <v>327</v>
      </c>
      <c r="C327">
        <v>3</v>
      </c>
      <c r="D327">
        <v>2515447.05</v>
      </c>
      <c r="E327">
        <v>6859736.51</v>
      </c>
      <c r="F327">
        <v>174.69</v>
      </c>
      <c r="G327">
        <v>154.96</v>
      </c>
      <c r="H327">
        <v>19.73</v>
      </c>
      <c r="I327">
        <v>19.74</v>
      </c>
      <c r="J327">
        <v>19.1</v>
      </c>
      <c r="K327">
        <v>4.07</v>
      </c>
      <c r="L327">
        <v>0.58</v>
      </c>
      <c r="M327">
        <v>32.52</v>
      </c>
      <c r="N327">
        <v>26.63</v>
      </c>
      <c r="O327">
        <v>1</v>
      </c>
      <c r="P327" t="s">
        <v>0</v>
      </c>
      <c r="Q327">
        <v>12</v>
      </c>
    </row>
    <row r="328" spans="1:17" ht="12.75">
      <c r="A328">
        <v>5</v>
      </c>
      <c r="B328">
        <f t="shared" si="5"/>
        <v>328</v>
      </c>
      <c r="C328">
        <v>3</v>
      </c>
      <c r="D328">
        <v>2515443.39</v>
      </c>
      <c r="E328">
        <v>6859737.26</v>
      </c>
      <c r="F328">
        <v>172.95</v>
      </c>
      <c r="G328">
        <v>154.98</v>
      </c>
      <c r="H328">
        <v>17.96</v>
      </c>
      <c r="I328">
        <v>17.94</v>
      </c>
      <c r="J328">
        <v>17.3</v>
      </c>
      <c r="K328">
        <v>3.83</v>
      </c>
      <c r="L328">
        <v>0.55</v>
      </c>
      <c r="M328">
        <v>31.34</v>
      </c>
      <c r="N328">
        <v>20.26</v>
      </c>
      <c r="O328">
        <v>1</v>
      </c>
      <c r="P328" t="s">
        <v>0</v>
      </c>
      <c r="Q328">
        <v>12</v>
      </c>
    </row>
    <row r="329" spans="1:17" ht="12.75">
      <c r="A329">
        <v>5</v>
      </c>
      <c r="B329">
        <f t="shared" si="5"/>
        <v>329</v>
      </c>
      <c r="C329">
        <v>3</v>
      </c>
      <c r="D329">
        <v>2515450.38</v>
      </c>
      <c r="E329">
        <v>6859742.23</v>
      </c>
      <c r="F329">
        <v>175.92</v>
      </c>
      <c r="G329">
        <v>155.1</v>
      </c>
      <c r="H329">
        <v>20.82</v>
      </c>
      <c r="I329">
        <v>19.97</v>
      </c>
      <c r="J329">
        <v>27.7</v>
      </c>
      <c r="K329">
        <v>7.44</v>
      </c>
      <c r="L329">
        <v>1.73</v>
      </c>
      <c r="M329">
        <v>39.13</v>
      </c>
      <c r="N329">
        <v>26.13</v>
      </c>
      <c r="O329">
        <v>1</v>
      </c>
      <c r="P329" t="s">
        <v>0</v>
      </c>
      <c r="Q329">
        <v>12</v>
      </c>
    </row>
    <row r="330" spans="1:17" ht="12.75">
      <c r="A330">
        <v>5</v>
      </c>
      <c r="B330">
        <f t="shared" si="5"/>
        <v>330</v>
      </c>
      <c r="C330">
        <v>3</v>
      </c>
      <c r="D330">
        <v>2515445.93</v>
      </c>
      <c r="E330">
        <v>6859740.11</v>
      </c>
      <c r="F330">
        <v>173.95</v>
      </c>
      <c r="G330">
        <v>155.09</v>
      </c>
      <c r="H330">
        <v>18.86</v>
      </c>
      <c r="I330">
        <v>18.84</v>
      </c>
      <c r="J330">
        <v>17.7</v>
      </c>
      <c r="K330">
        <v>3.74</v>
      </c>
      <c r="L330">
        <v>0.53</v>
      </c>
      <c r="M330">
        <v>35.04</v>
      </c>
      <c r="N330">
        <v>21.87</v>
      </c>
      <c r="O330">
        <v>1</v>
      </c>
      <c r="P330" t="s">
        <v>0</v>
      </c>
      <c r="Q330">
        <v>12</v>
      </c>
    </row>
    <row r="331" spans="1:17" ht="12.75">
      <c r="A331">
        <v>5</v>
      </c>
      <c r="B331">
        <f t="shared" si="5"/>
        <v>331</v>
      </c>
      <c r="C331">
        <v>3</v>
      </c>
      <c r="D331">
        <v>2515444.38</v>
      </c>
      <c r="E331">
        <v>6859741.97</v>
      </c>
      <c r="F331">
        <v>174.7</v>
      </c>
      <c r="G331">
        <v>155.04</v>
      </c>
      <c r="H331">
        <v>19.66</v>
      </c>
      <c r="I331">
        <v>19.66</v>
      </c>
      <c r="J331">
        <v>19.3</v>
      </c>
      <c r="K331">
        <v>4.17</v>
      </c>
      <c r="L331">
        <v>0.52</v>
      </c>
      <c r="M331">
        <v>36.01</v>
      </c>
      <c r="N331">
        <v>18.29</v>
      </c>
      <c r="O331">
        <v>1</v>
      </c>
      <c r="P331" t="s">
        <v>0</v>
      </c>
      <c r="Q331">
        <v>12</v>
      </c>
    </row>
    <row r="332" spans="1:17" ht="12.75">
      <c r="A332">
        <v>5</v>
      </c>
      <c r="B332">
        <f t="shared" si="5"/>
        <v>332</v>
      </c>
      <c r="C332">
        <v>3</v>
      </c>
      <c r="D332">
        <v>2515446.32</v>
      </c>
      <c r="E332">
        <v>6859744.74</v>
      </c>
      <c r="F332">
        <v>172.8</v>
      </c>
      <c r="G332">
        <v>155.29</v>
      </c>
      <c r="H332">
        <v>17.51</v>
      </c>
      <c r="I332">
        <v>17.51</v>
      </c>
      <c r="J332">
        <v>17</v>
      </c>
      <c r="K332">
        <v>3.86</v>
      </c>
      <c r="L332">
        <v>0.5</v>
      </c>
      <c r="M332">
        <v>39.34</v>
      </c>
      <c r="N332">
        <v>19.17</v>
      </c>
      <c r="O332">
        <v>1</v>
      </c>
      <c r="P332" t="s">
        <v>0</v>
      </c>
      <c r="Q332">
        <v>12</v>
      </c>
    </row>
    <row r="333" spans="1:17" ht="12.75">
      <c r="A333">
        <v>5</v>
      </c>
      <c r="B333">
        <f t="shared" si="5"/>
        <v>333</v>
      </c>
      <c r="C333">
        <v>3</v>
      </c>
      <c r="D333">
        <v>2515442.53</v>
      </c>
      <c r="E333">
        <v>6859743.82</v>
      </c>
      <c r="F333">
        <v>174.4</v>
      </c>
      <c r="G333">
        <v>155.18</v>
      </c>
      <c r="H333">
        <v>19.22</v>
      </c>
      <c r="I333">
        <v>19.25</v>
      </c>
      <c r="J333">
        <v>18.4</v>
      </c>
      <c r="K333">
        <v>3.94</v>
      </c>
      <c r="L333">
        <v>0.56</v>
      </c>
      <c r="M333">
        <v>36.99</v>
      </c>
      <c r="N333">
        <v>14.49</v>
      </c>
      <c r="O333">
        <v>1</v>
      </c>
      <c r="P333" t="s">
        <v>0</v>
      </c>
      <c r="Q333">
        <v>12</v>
      </c>
    </row>
    <row r="334" spans="1:17" ht="12.75">
      <c r="A334">
        <v>5</v>
      </c>
      <c r="B334">
        <f t="shared" si="5"/>
        <v>334</v>
      </c>
      <c r="C334">
        <v>3</v>
      </c>
      <c r="D334">
        <v>2515440.24</v>
      </c>
      <c r="E334">
        <v>6859743.27</v>
      </c>
      <c r="F334">
        <v>171.22</v>
      </c>
      <c r="G334">
        <v>155.11</v>
      </c>
      <c r="H334">
        <v>16.11</v>
      </c>
      <c r="I334">
        <v>16.06</v>
      </c>
      <c r="J334">
        <v>15.5</v>
      </c>
      <c r="K334">
        <v>3.61</v>
      </c>
      <c r="L334">
        <v>0.42</v>
      </c>
      <c r="M334">
        <v>35.71</v>
      </c>
      <c r="N334">
        <v>11.37</v>
      </c>
      <c r="O334">
        <v>1</v>
      </c>
      <c r="P334" t="s">
        <v>0</v>
      </c>
      <c r="Q334">
        <v>12</v>
      </c>
    </row>
    <row r="335" spans="1:17" ht="12.75">
      <c r="A335">
        <v>5</v>
      </c>
      <c r="B335">
        <f t="shared" si="5"/>
        <v>335</v>
      </c>
      <c r="C335">
        <v>3</v>
      </c>
      <c r="D335">
        <v>2515444.48</v>
      </c>
      <c r="E335">
        <v>6859747.79</v>
      </c>
      <c r="F335">
        <v>174.47</v>
      </c>
      <c r="G335">
        <v>155.17</v>
      </c>
      <c r="H335">
        <v>19.3</v>
      </c>
      <c r="I335">
        <v>19.11</v>
      </c>
      <c r="J335">
        <v>19.2</v>
      </c>
      <c r="K335">
        <v>4.23</v>
      </c>
      <c r="L335">
        <v>0.45</v>
      </c>
      <c r="M335">
        <v>41.4</v>
      </c>
      <c r="N335">
        <v>15.04</v>
      </c>
      <c r="O335">
        <v>1</v>
      </c>
      <c r="P335" t="s">
        <v>0</v>
      </c>
      <c r="Q335">
        <v>12</v>
      </c>
    </row>
    <row r="336" spans="1:17" ht="12.75">
      <c r="A336">
        <v>5</v>
      </c>
      <c r="B336">
        <f t="shared" si="5"/>
        <v>336</v>
      </c>
      <c r="C336">
        <v>3</v>
      </c>
      <c r="D336">
        <v>2515441.06</v>
      </c>
      <c r="E336">
        <v>6859747.77</v>
      </c>
      <c r="F336">
        <v>173.32</v>
      </c>
      <c r="G336">
        <v>155.26</v>
      </c>
      <c r="H336">
        <v>18.05</v>
      </c>
      <c r="I336">
        <v>18</v>
      </c>
      <c r="J336">
        <v>18.1</v>
      </c>
      <c r="K336">
        <v>4.16</v>
      </c>
      <c r="L336">
        <v>0.48</v>
      </c>
      <c r="M336">
        <v>40.25</v>
      </c>
      <c r="N336">
        <v>10.52</v>
      </c>
      <c r="O336">
        <v>1</v>
      </c>
      <c r="P336" t="s">
        <v>0</v>
      </c>
      <c r="Q336">
        <v>12</v>
      </c>
    </row>
    <row r="337" spans="1:17" ht="12.75">
      <c r="A337">
        <v>5</v>
      </c>
      <c r="B337">
        <f t="shared" si="5"/>
        <v>337</v>
      </c>
      <c r="C337">
        <v>1</v>
      </c>
      <c r="D337">
        <v>2515444.13</v>
      </c>
      <c r="E337">
        <v>6859751.99</v>
      </c>
      <c r="F337">
        <v>171.97</v>
      </c>
      <c r="G337">
        <v>155.25</v>
      </c>
      <c r="H337">
        <v>16.72</v>
      </c>
      <c r="I337">
        <v>16.34</v>
      </c>
      <c r="J337">
        <v>18.9</v>
      </c>
      <c r="K337">
        <v>3.16</v>
      </c>
      <c r="L337">
        <v>0.44</v>
      </c>
      <c r="M337">
        <v>45.22</v>
      </c>
      <c r="N337">
        <v>12.67</v>
      </c>
      <c r="O337">
        <v>1</v>
      </c>
      <c r="P337" t="s">
        <v>0</v>
      </c>
      <c r="Q337">
        <v>12</v>
      </c>
    </row>
    <row r="338" spans="1:17" ht="12.75">
      <c r="A338">
        <v>5</v>
      </c>
      <c r="B338">
        <f t="shared" si="5"/>
        <v>338</v>
      </c>
      <c r="C338">
        <v>1</v>
      </c>
      <c r="D338">
        <v>2515436.29</v>
      </c>
      <c r="E338">
        <v>6859748.35</v>
      </c>
      <c r="F338">
        <v>172.27</v>
      </c>
      <c r="G338">
        <v>155.01</v>
      </c>
      <c r="H338">
        <v>17.25</v>
      </c>
      <c r="I338">
        <v>17.22</v>
      </c>
      <c r="J338">
        <v>20.5</v>
      </c>
      <c r="K338">
        <v>3.52</v>
      </c>
      <c r="L338">
        <v>0.38</v>
      </c>
      <c r="M338">
        <v>39.69</v>
      </c>
      <c r="N338">
        <v>3.67</v>
      </c>
      <c r="O338">
        <v>1</v>
      </c>
      <c r="P338" t="s">
        <v>0</v>
      </c>
      <c r="Q338">
        <v>12</v>
      </c>
    </row>
    <row r="339" spans="1:17" ht="12.75">
      <c r="A339">
        <v>5</v>
      </c>
      <c r="B339">
        <f t="shared" si="5"/>
        <v>339</v>
      </c>
      <c r="C339">
        <v>1</v>
      </c>
      <c r="D339">
        <v>2515441.89</v>
      </c>
      <c r="E339">
        <v>6859751.61</v>
      </c>
      <c r="F339">
        <v>173.96</v>
      </c>
      <c r="G339">
        <v>155.17</v>
      </c>
      <c r="H339">
        <v>18.79</v>
      </c>
      <c r="I339">
        <v>18.28</v>
      </c>
      <c r="J339">
        <v>23.6</v>
      </c>
      <c r="K339">
        <v>4.12</v>
      </c>
      <c r="L339">
        <v>0.36</v>
      </c>
      <c r="M339">
        <v>44.17</v>
      </c>
      <c r="N339">
        <v>10.09</v>
      </c>
      <c r="O339">
        <v>1</v>
      </c>
      <c r="P339" t="s">
        <v>0</v>
      </c>
      <c r="Q339">
        <v>12</v>
      </c>
    </row>
    <row r="340" spans="1:17" ht="12.75">
      <c r="A340">
        <v>5</v>
      </c>
      <c r="B340">
        <f t="shared" si="5"/>
        <v>340</v>
      </c>
      <c r="C340">
        <v>3</v>
      </c>
      <c r="D340">
        <v>2515435.28</v>
      </c>
      <c r="E340">
        <v>6859750.77</v>
      </c>
      <c r="F340">
        <v>167.14</v>
      </c>
      <c r="G340">
        <v>155.11</v>
      </c>
      <c r="H340">
        <v>12.03</v>
      </c>
      <c r="I340">
        <v>11.98</v>
      </c>
      <c r="J340">
        <v>15.1</v>
      </c>
      <c r="K340">
        <v>4.81</v>
      </c>
      <c r="L340">
        <v>1.01</v>
      </c>
      <c r="M340">
        <v>41.92</v>
      </c>
      <c r="N340">
        <v>1.73</v>
      </c>
      <c r="O340">
        <v>1</v>
      </c>
      <c r="P340" t="s">
        <v>0</v>
      </c>
      <c r="Q340">
        <v>12</v>
      </c>
    </row>
    <row r="341" spans="1:17" ht="12.75">
      <c r="A341">
        <v>5</v>
      </c>
      <c r="B341">
        <f t="shared" si="5"/>
        <v>341</v>
      </c>
      <c r="C341">
        <v>1</v>
      </c>
      <c r="D341">
        <v>2515437.17</v>
      </c>
      <c r="E341">
        <v>6859753.14</v>
      </c>
      <c r="F341">
        <v>167.25</v>
      </c>
      <c r="G341">
        <v>155.22</v>
      </c>
      <c r="H341">
        <v>12.04</v>
      </c>
      <c r="I341">
        <v>11.95</v>
      </c>
      <c r="J341">
        <v>13.8</v>
      </c>
      <c r="K341">
        <v>2.7</v>
      </c>
      <c r="L341">
        <v>0.29</v>
      </c>
      <c r="M341">
        <v>44.56</v>
      </c>
      <c r="N341">
        <v>3.7</v>
      </c>
      <c r="O341">
        <v>1</v>
      </c>
      <c r="P341" t="s">
        <v>0</v>
      </c>
      <c r="Q341">
        <v>12</v>
      </c>
    </row>
    <row r="342" spans="1:17" ht="12.75">
      <c r="A342">
        <v>5</v>
      </c>
      <c r="B342">
        <f t="shared" si="5"/>
        <v>342</v>
      </c>
      <c r="C342">
        <v>1</v>
      </c>
      <c r="D342">
        <v>2515441.04</v>
      </c>
      <c r="E342">
        <v>6859755.58</v>
      </c>
      <c r="F342">
        <v>171.53</v>
      </c>
      <c r="G342">
        <v>155.33</v>
      </c>
      <c r="H342">
        <v>16.2</v>
      </c>
      <c r="I342">
        <v>15.61</v>
      </c>
      <c r="J342">
        <v>19.9</v>
      </c>
      <c r="K342">
        <v>3.59</v>
      </c>
      <c r="L342">
        <v>0.35</v>
      </c>
      <c r="M342">
        <v>47.77</v>
      </c>
      <c r="N342">
        <v>7.75</v>
      </c>
      <c r="O342">
        <v>1</v>
      </c>
      <c r="P342" t="s">
        <v>0</v>
      </c>
      <c r="Q342">
        <v>12</v>
      </c>
    </row>
    <row r="343" spans="1:17" ht="12.75">
      <c r="A343">
        <v>5</v>
      </c>
      <c r="B343">
        <f t="shared" si="5"/>
        <v>343</v>
      </c>
      <c r="C343">
        <v>3</v>
      </c>
      <c r="D343">
        <v>2515438.37</v>
      </c>
      <c r="E343">
        <v>6859756.02</v>
      </c>
      <c r="F343">
        <v>167.64</v>
      </c>
      <c r="G343">
        <v>155.22</v>
      </c>
      <c r="H343">
        <v>12.42</v>
      </c>
      <c r="I343">
        <v>12.35</v>
      </c>
      <c r="J343">
        <v>10.8</v>
      </c>
      <c r="K343">
        <v>2.67</v>
      </c>
      <c r="L343">
        <v>0.45</v>
      </c>
      <c r="M343">
        <v>47.62</v>
      </c>
      <c r="N343">
        <v>4.51</v>
      </c>
      <c r="O343">
        <v>1</v>
      </c>
      <c r="P343" t="s">
        <v>0</v>
      </c>
      <c r="Q343">
        <v>12</v>
      </c>
    </row>
    <row r="344" spans="1:17" ht="12.75">
      <c r="A344">
        <v>5</v>
      </c>
      <c r="B344">
        <f t="shared" si="5"/>
        <v>344</v>
      </c>
      <c r="C344">
        <v>3</v>
      </c>
      <c r="D344">
        <v>2515436.13</v>
      </c>
      <c r="E344">
        <v>6859755.96</v>
      </c>
      <c r="F344">
        <v>164.91</v>
      </c>
      <c r="G344">
        <v>155.26</v>
      </c>
      <c r="H344">
        <v>9.65</v>
      </c>
      <c r="I344">
        <v>9.5</v>
      </c>
      <c r="J344">
        <v>8.1</v>
      </c>
      <c r="K344">
        <v>2.26</v>
      </c>
      <c r="L344">
        <v>0.31</v>
      </c>
      <c r="M344">
        <v>47.18</v>
      </c>
      <c r="N344">
        <v>1.85</v>
      </c>
      <c r="O344">
        <v>1</v>
      </c>
      <c r="P344" t="s">
        <v>0</v>
      </c>
      <c r="Q344">
        <v>12</v>
      </c>
    </row>
    <row r="345" spans="1:17" ht="12.75">
      <c r="A345">
        <v>5</v>
      </c>
      <c r="B345">
        <f t="shared" si="5"/>
        <v>345</v>
      </c>
      <c r="C345">
        <v>3</v>
      </c>
      <c r="D345">
        <v>2515436.51</v>
      </c>
      <c r="E345">
        <v>6859763.53</v>
      </c>
      <c r="F345">
        <v>174.53</v>
      </c>
      <c r="G345">
        <v>155.55</v>
      </c>
      <c r="H345">
        <v>18.98</v>
      </c>
      <c r="I345">
        <v>18.95</v>
      </c>
      <c r="J345">
        <v>19.8</v>
      </c>
      <c r="K345">
        <v>4.6</v>
      </c>
      <c r="L345">
        <v>0.41</v>
      </c>
      <c r="M345">
        <v>54.73</v>
      </c>
      <c r="N345">
        <v>1.09</v>
      </c>
      <c r="O345">
        <v>1</v>
      </c>
      <c r="P345" t="s">
        <v>0</v>
      </c>
      <c r="Q345">
        <v>12</v>
      </c>
    </row>
    <row r="346" spans="1:17" ht="12.75">
      <c r="A346">
        <v>5</v>
      </c>
      <c r="B346">
        <f t="shared" si="5"/>
        <v>346</v>
      </c>
      <c r="C346">
        <v>3</v>
      </c>
      <c r="D346">
        <v>2515433.29</v>
      </c>
      <c r="E346">
        <v>6859762.56</v>
      </c>
      <c r="F346">
        <v>175.57</v>
      </c>
      <c r="G346">
        <v>155.49</v>
      </c>
      <c r="H346">
        <v>20.07</v>
      </c>
      <c r="I346">
        <v>19.39</v>
      </c>
      <c r="J346">
        <v>20.2</v>
      </c>
      <c r="K346">
        <v>4.42</v>
      </c>
      <c r="L346">
        <v>0.56</v>
      </c>
      <c r="M346">
        <v>53.43</v>
      </c>
      <c r="N346">
        <v>357.8</v>
      </c>
      <c r="O346">
        <v>1</v>
      </c>
      <c r="P346" t="s">
        <v>0</v>
      </c>
      <c r="Q346">
        <v>12</v>
      </c>
    </row>
    <row r="347" spans="1:17" ht="12.75">
      <c r="A347">
        <v>5</v>
      </c>
      <c r="B347">
        <f t="shared" si="5"/>
        <v>347</v>
      </c>
      <c r="C347">
        <v>2</v>
      </c>
      <c r="D347">
        <v>2515490.76</v>
      </c>
      <c r="E347">
        <v>6859675.6</v>
      </c>
      <c r="F347">
        <v>175.09</v>
      </c>
      <c r="G347">
        <v>156.28</v>
      </c>
      <c r="H347">
        <v>18.8</v>
      </c>
      <c r="I347">
        <v>18.71</v>
      </c>
      <c r="J347">
        <v>20.8</v>
      </c>
      <c r="K347">
        <v>3.27</v>
      </c>
      <c r="L347">
        <v>0.27</v>
      </c>
      <c r="M347">
        <v>70.1</v>
      </c>
      <c r="N347">
        <v>112.21</v>
      </c>
      <c r="O347">
        <v>1</v>
      </c>
      <c r="P347" t="s">
        <v>0</v>
      </c>
      <c r="Q347">
        <v>13</v>
      </c>
    </row>
    <row r="348" spans="1:17" ht="12.75">
      <c r="A348">
        <v>5</v>
      </c>
      <c r="B348">
        <f t="shared" si="5"/>
        <v>348</v>
      </c>
      <c r="C348">
        <v>1</v>
      </c>
      <c r="D348">
        <v>2515491.55</v>
      </c>
      <c r="E348">
        <v>6859679.55</v>
      </c>
      <c r="F348">
        <v>181.59</v>
      </c>
      <c r="G348">
        <v>156.78</v>
      </c>
      <c r="H348">
        <v>24.81</v>
      </c>
      <c r="I348">
        <v>24.82</v>
      </c>
      <c r="J348">
        <v>30.7</v>
      </c>
      <c r="K348">
        <v>4.78</v>
      </c>
      <c r="L348">
        <v>0.41</v>
      </c>
      <c r="M348">
        <v>69</v>
      </c>
      <c r="N348">
        <v>109.02</v>
      </c>
      <c r="O348">
        <v>1</v>
      </c>
      <c r="P348" t="s">
        <v>0</v>
      </c>
      <c r="Q348">
        <v>13</v>
      </c>
    </row>
    <row r="349" spans="1:17" ht="12.75">
      <c r="A349">
        <v>5</v>
      </c>
      <c r="B349">
        <f t="shared" si="5"/>
        <v>349</v>
      </c>
      <c r="C349">
        <v>4</v>
      </c>
      <c r="D349">
        <v>2515490.32</v>
      </c>
      <c r="E349">
        <v>6859683.87</v>
      </c>
      <c r="F349">
        <v>173.41</v>
      </c>
      <c r="G349">
        <v>156.77</v>
      </c>
      <c r="H349">
        <v>16.64</v>
      </c>
      <c r="I349">
        <v>16.64</v>
      </c>
      <c r="J349">
        <v>20.8</v>
      </c>
      <c r="K349">
        <v>2.8</v>
      </c>
      <c r="L349">
        <v>0.44</v>
      </c>
      <c r="M349">
        <v>66.12</v>
      </c>
      <c r="N349">
        <v>106.1</v>
      </c>
      <c r="O349">
        <v>1</v>
      </c>
      <c r="P349" t="s">
        <v>0</v>
      </c>
      <c r="Q349">
        <v>13</v>
      </c>
    </row>
    <row r="350" spans="1:17" ht="12.75">
      <c r="A350">
        <v>5</v>
      </c>
      <c r="B350">
        <f t="shared" si="5"/>
        <v>350</v>
      </c>
      <c r="C350">
        <v>2</v>
      </c>
      <c r="D350">
        <v>2515489.27</v>
      </c>
      <c r="E350">
        <v>6859685.23</v>
      </c>
      <c r="F350">
        <v>163.36</v>
      </c>
      <c r="G350">
        <v>156.62</v>
      </c>
      <c r="H350">
        <v>6.74</v>
      </c>
      <c r="I350">
        <v>6.31</v>
      </c>
      <c r="J350">
        <v>6.7</v>
      </c>
      <c r="K350">
        <v>1.79</v>
      </c>
      <c r="L350">
        <v>0.26</v>
      </c>
      <c r="M350">
        <v>64.63</v>
      </c>
      <c r="N350">
        <v>105.35</v>
      </c>
      <c r="O350">
        <v>1</v>
      </c>
      <c r="P350" t="s">
        <v>0</v>
      </c>
      <c r="Q350">
        <v>13</v>
      </c>
    </row>
    <row r="351" spans="1:17" ht="12.75">
      <c r="A351">
        <v>5</v>
      </c>
      <c r="B351">
        <f t="shared" si="5"/>
        <v>351</v>
      </c>
      <c r="C351">
        <v>3</v>
      </c>
      <c r="D351">
        <v>2515492.49</v>
      </c>
      <c r="E351">
        <v>6859688.28</v>
      </c>
      <c r="F351">
        <v>165.72</v>
      </c>
      <c r="G351">
        <v>157.16</v>
      </c>
      <c r="H351">
        <v>8.56</v>
      </c>
      <c r="I351">
        <v>8.52</v>
      </c>
      <c r="J351">
        <v>6.2</v>
      </c>
      <c r="K351">
        <v>1.71</v>
      </c>
      <c r="L351">
        <v>0.18</v>
      </c>
      <c r="M351">
        <v>66.61</v>
      </c>
      <c r="N351">
        <v>101.88</v>
      </c>
      <c r="O351">
        <v>1</v>
      </c>
      <c r="P351" t="s">
        <v>0</v>
      </c>
      <c r="Q351">
        <v>13</v>
      </c>
    </row>
    <row r="352" spans="1:17" ht="12.75">
      <c r="A352">
        <v>5</v>
      </c>
      <c r="B352">
        <f t="shared" si="5"/>
        <v>352</v>
      </c>
      <c r="C352">
        <v>1</v>
      </c>
      <c r="D352">
        <v>2515486.78</v>
      </c>
      <c r="E352">
        <v>6859691.35</v>
      </c>
      <c r="F352">
        <v>180.46</v>
      </c>
      <c r="G352">
        <v>156.4</v>
      </c>
      <c r="H352">
        <v>24.06</v>
      </c>
      <c r="I352">
        <v>23.84</v>
      </c>
      <c r="J352">
        <v>31</v>
      </c>
      <c r="K352">
        <v>5.07</v>
      </c>
      <c r="L352">
        <v>0.25</v>
      </c>
      <c r="M352">
        <v>60.23</v>
      </c>
      <c r="N352">
        <v>100.82</v>
      </c>
      <c r="O352">
        <v>1</v>
      </c>
      <c r="P352" t="s">
        <v>0</v>
      </c>
      <c r="Q352">
        <v>13</v>
      </c>
    </row>
    <row r="353" spans="1:17" ht="12.75">
      <c r="A353">
        <v>5</v>
      </c>
      <c r="B353">
        <f t="shared" si="5"/>
        <v>353</v>
      </c>
      <c r="C353">
        <v>1</v>
      </c>
      <c r="D353">
        <v>2515484.43</v>
      </c>
      <c r="E353">
        <v>6859694.3</v>
      </c>
      <c r="F353">
        <v>178.68</v>
      </c>
      <c r="G353">
        <v>156.03</v>
      </c>
      <c r="H353">
        <v>22.64</v>
      </c>
      <c r="I353">
        <v>22.5</v>
      </c>
      <c r="J353">
        <v>27.7</v>
      </c>
      <c r="K353">
        <v>4.41</v>
      </c>
      <c r="L353">
        <v>0.37</v>
      </c>
      <c r="M353">
        <v>57.15</v>
      </c>
      <c r="N353">
        <v>98.7</v>
      </c>
      <c r="O353">
        <v>1</v>
      </c>
      <c r="P353" t="s">
        <v>0</v>
      </c>
      <c r="Q353">
        <v>13</v>
      </c>
    </row>
    <row r="354" spans="1:17" ht="12.75">
      <c r="A354">
        <v>5</v>
      </c>
      <c r="B354">
        <f t="shared" si="5"/>
        <v>354</v>
      </c>
      <c r="C354">
        <v>1</v>
      </c>
      <c r="D354">
        <v>2515480.64</v>
      </c>
      <c r="E354">
        <v>6859694.07</v>
      </c>
      <c r="F354">
        <v>173.98</v>
      </c>
      <c r="G354">
        <v>155.33</v>
      </c>
      <c r="H354">
        <v>18.65</v>
      </c>
      <c r="I354">
        <v>18.48</v>
      </c>
      <c r="J354">
        <v>22.7</v>
      </c>
      <c r="K354">
        <v>3.86</v>
      </c>
      <c r="L354">
        <v>0.37</v>
      </c>
      <c r="M354">
        <v>53.56</v>
      </c>
      <c r="N354">
        <v>100</v>
      </c>
      <c r="O354">
        <v>1</v>
      </c>
      <c r="P354" t="s">
        <v>0</v>
      </c>
      <c r="Q354">
        <v>13</v>
      </c>
    </row>
    <row r="355" spans="1:17" ht="12.75">
      <c r="A355">
        <v>5</v>
      </c>
      <c r="B355">
        <f t="shared" si="5"/>
        <v>355</v>
      </c>
      <c r="C355">
        <v>1</v>
      </c>
      <c r="D355">
        <v>2515478.85</v>
      </c>
      <c r="E355">
        <v>6859696.83</v>
      </c>
      <c r="F355">
        <v>178.92</v>
      </c>
      <c r="G355">
        <v>155.23</v>
      </c>
      <c r="H355">
        <v>23.69</v>
      </c>
      <c r="I355">
        <v>23.31</v>
      </c>
      <c r="J355">
        <v>29.3</v>
      </c>
      <c r="K355">
        <v>4.64</v>
      </c>
      <c r="L355">
        <v>0.32</v>
      </c>
      <c r="M355">
        <v>51.11</v>
      </c>
      <c r="N355">
        <v>97.6</v>
      </c>
      <c r="O355">
        <v>1</v>
      </c>
      <c r="P355" t="s">
        <v>0</v>
      </c>
      <c r="Q355">
        <v>13</v>
      </c>
    </row>
    <row r="356" spans="1:17" ht="12.75">
      <c r="A356">
        <v>5</v>
      </c>
      <c r="B356">
        <f t="shared" si="5"/>
        <v>356</v>
      </c>
      <c r="C356">
        <v>2</v>
      </c>
      <c r="D356">
        <v>2515475.32</v>
      </c>
      <c r="E356">
        <v>6859701.61</v>
      </c>
      <c r="F356">
        <v>179.62</v>
      </c>
      <c r="G356">
        <v>154.97</v>
      </c>
      <c r="H356">
        <v>24.64</v>
      </c>
      <c r="I356">
        <v>24.49</v>
      </c>
      <c r="J356">
        <v>28.6</v>
      </c>
      <c r="K356">
        <v>4.19</v>
      </c>
      <c r="L356">
        <v>0.34</v>
      </c>
      <c r="M356">
        <v>46.67</v>
      </c>
      <c r="N356">
        <v>92.96</v>
      </c>
      <c r="O356">
        <v>1</v>
      </c>
      <c r="P356" t="s">
        <v>0</v>
      </c>
      <c r="Q356">
        <v>13</v>
      </c>
    </row>
    <row r="357" spans="1:17" ht="12.75">
      <c r="A357">
        <v>5</v>
      </c>
      <c r="B357">
        <f t="shared" si="5"/>
        <v>357</v>
      </c>
      <c r="C357">
        <v>2</v>
      </c>
      <c r="D357">
        <v>2515480.75</v>
      </c>
      <c r="E357">
        <v>6859705.14</v>
      </c>
      <c r="F357">
        <v>180.93</v>
      </c>
      <c r="G357">
        <v>155.07</v>
      </c>
      <c r="H357">
        <v>25.86</v>
      </c>
      <c r="I357">
        <v>25.35</v>
      </c>
      <c r="J357">
        <v>29.8</v>
      </c>
      <c r="K357">
        <v>4.21</v>
      </c>
      <c r="L357">
        <v>0.44</v>
      </c>
      <c r="M357">
        <v>51.64</v>
      </c>
      <c r="N357">
        <v>88.1</v>
      </c>
      <c r="O357">
        <v>1</v>
      </c>
      <c r="P357" t="s">
        <v>0</v>
      </c>
      <c r="Q357">
        <v>13</v>
      </c>
    </row>
    <row r="358" spans="1:17" ht="12.75">
      <c r="A358">
        <v>5</v>
      </c>
      <c r="B358">
        <f t="shared" si="5"/>
        <v>358</v>
      </c>
      <c r="C358">
        <v>1</v>
      </c>
      <c r="D358">
        <v>2515476.14</v>
      </c>
      <c r="E358">
        <v>6859707.14</v>
      </c>
      <c r="F358">
        <v>180.67</v>
      </c>
      <c r="G358">
        <v>154.79</v>
      </c>
      <c r="H358">
        <v>25.88</v>
      </c>
      <c r="I358">
        <v>25.81</v>
      </c>
      <c r="J358">
        <v>33</v>
      </c>
      <c r="K358">
        <v>5.22</v>
      </c>
      <c r="L358">
        <v>0.35</v>
      </c>
      <c r="M358">
        <v>46.91</v>
      </c>
      <c r="N358">
        <v>86.11</v>
      </c>
      <c r="O358">
        <v>1</v>
      </c>
      <c r="P358" t="s">
        <v>0</v>
      </c>
      <c r="Q358">
        <v>13</v>
      </c>
    </row>
    <row r="359" spans="1:17" ht="12.75">
      <c r="A359">
        <v>5</v>
      </c>
      <c r="B359">
        <f t="shared" si="5"/>
        <v>359</v>
      </c>
      <c r="C359">
        <v>3</v>
      </c>
      <c r="D359">
        <v>2515470.6</v>
      </c>
      <c r="E359">
        <v>6859709.22</v>
      </c>
      <c r="F359">
        <v>166.86</v>
      </c>
      <c r="G359">
        <v>154.5</v>
      </c>
      <c r="H359">
        <v>12.36</v>
      </c>
      <c r="I359">
        <v>12.33</v>
      </c>
      <c r="J359">
        <v>12.3</v>
      </c>
      <c r="K359">
        <v>3.34</v>
      </c>
      <c r="L359">
        <v>0.36</v>
      </c>
      <c r="M359">
        <v>41.32</v>
      </c>
      <c r="N359">
        <v>83.58</v>
      </c>
      <c r="O359">
        <v>1</v>
      </c>
      <c r="P359" t="s">
        <v>0</v>
      </c>
      <c r="Q359">
        <v>13</v>
      </c>
    </row>
    <row r="360" spans="1:17" ht="12.75">
      <c r="A360">
        <v>5</v>
      </c>
      <c r="B360">
        <f t="shared" si="5"/>
        <v>360</v>
      </c>
      <c r="C360">
        <v>3</v>
      </c>
      <c r="D360">
        <v>2515473.93</v>
      </c>
      <c r="E360">
        <v>6859713.67</v>
      </c>
      <c r="F360">
        <v>167.04</v>
      </c>
      <c r="G360">
        <v>154.38</v>
      </c>
      <c r="H360">
        <v>12.66</v>
      </c>
      <c r="I360">
        <v>12.41</v>
      </c>
      <c r="J360">
        <v>12.2</v>
      </c>
      <c r="K360">
        <v>3.19</v>
      </c>
      <c r="L360">
        <v>0.35</v>
      </c>
      <c r="M360">
        <v>44.87</v>
      </c>
      <c r="N360">
        <v>77.88</v>
      </c>
      <c r="O360">
        <v>1</v>
      </c>
      <c r="P360" t="s">
        <v>0</v>
      </c>
      <c r="Q360">
        <v>13</v>
      </c>
    </row>
    <row r="361" spans="1:17" ht="12.75">
      <c r="A361">
        <v>5</v>
      </c>
      <c r="B361">
        <f t="shared" si="5"/>
        <v>361</v>
      </c>
      <c r="C361">
        <v>3</v>
      </c>
      <c r="D361">
        <v>2515460.98</v>
      </c>
      <c r="E361">
        <v>6859726.78</v>
      </c>
      <c r="F361">
        <v>173.46</v>
      </c>
      <c r="G361">
        <v>154.55</v>
      </c>
      <c r="H361">
        <v>18.91</v>
      </c>
      <c r="I361">
        <v>18.83</v>
      </c>
      <c r="J361">
        <v>17.8</v>
      </c>
      <c r="K361">
        <v>3.77</v>
      </c>
      <c r="L361">
        <v>0.58</v>
      </c>
      <c r="M361">
        <v>36.21</v>
      </c>
      <c r="N361">
        <v>54.6</v>
      </c>
      <c r="O361">
        <v>1</v>
      </c>
      <c r="P361" t="s">
        <v>0</v>
      </c>
      <c r="Q361">
        <v>13</v>
      </c>
    </row>
    <row r="362" spans="1:17" ht="12.75">
      <c r="A362">
        <v>5</v>
      </c>
      <c r="B362">
        <f t="shared" si="5"/>
        <v>362</v>
      </c>
      <c r="C362">
        <v>3</v>
      </c>
      <c r="D362">
        <v>2515459.32</v>
      </c>
      <c r="E362">
        <v>6859728.81</v>
      </c>
      <c r="F362">
        <v>173.24</v>
      </c>
      <c r="G362">
        <v>154.7</v>
      </c>
      <c r="H362">
        <v>18.54</v>
      </c>
      <c r="I362">
        <v>18.53</v>
      </c>
      <c r="J362">
        <v>17.8</v>
      </c>
      <c r="K362">
        <v>3.9</v>
      </c>
      <c r="L362">
        <v>0.53</v>
      </c>
      <c r="M362">
        <v>35.83</v>
      </c>
      <c r="N362">
        <v>50.47</v>
      </c>
      <c r="O362">
        <v>1</v>
      </c>
      <c r="P362" t="s">
        <v>0</v>
      </c>
      <c r="Q362">
        <v>13</v>
      </c>
    </row>
    <row r="363" spans="1:17" ht="12.75">
      <c r="A363">
        <v>5</v>
      </c>
      <c r="B363">
        <f t="shared" si="5"/>
        <v>363</v>
      </c>
      <c r="C363">
        <v>3</v>
      </c>
      <c r="D363">
        <v>2515460.16</v>
      </c>
      <c r="E363">
        <v>6859731.84</v>
      </c>
      <c r="F363">
        <v>173.12</v>
      </c>
      <c r="G363">
        <v>154.64</v>
      </c>
      <c r="H363">
        <v>18.48</v>
      </c>
      <c r="I363">
        <v>18.47</v>
      </c>
      <c r="J363">
        <v>17.2</v>
      </c>
      <c r="K363">
        <v>3.65</v>
      </c>
      <c r="L363">
        <v>0.48</v>
      </c>
      <c r="M363">
        <v>38.24</v>
      </c>
      <c r="N363">
        <v>47.35</v>
      </c>
      <c r="O363">
        <v>1</v>
      </c>
      <c r="P363" t="s">
        <v>0</v>
      </c>
      <c r="Q363">
        <v>13</v>
      </c>
    </row>
    <row r="364" spans="1:17" ht="12.75">
      <c r="A364">
        <v>5</v>
      </c>
      <c r="B364">
        <f t="shared" si="5"/>
        <v>364</v>
      </c>
      <c r="C364">
        <v>3</v>
      </c>
      <c r="D364">
        <v>2515459.73</v>
      </c>
      <c r="E364">
        <v>6859736.49</v>
      </c>
      <c r="F364">
        <v>174.5</v>
      </c>
      <c r="G364">
        <v>154.82</v>
      </c>
      <c r="H364">
        <v>19.69</v>
      </c>
      <c r="I364">
        <v>18.86</v>
      </c>
      <c r="J364">
        <v>18</v>
      </c>
      <c r="K364">
        <v>3.64</v>
      </c>
      <c r="L364">
        <v>0.61</v>
      </c>
      <c r="M364">
        <v>40.84</v>
      </c>
      <c r="N364">
        <v>41.72</v>
      </c>
      <c r="O364">
        <v>1</v>
      </c>
      <c r="P364" t="s">
        <v>0</v>
      </c>
      <c r="Q364">
        <v>13</v>
      </c>
    </row>
    <row r="365" spans="1:17" ht="12.75">
      <c r="A365">
        <v>5</v>
      </c>
      <c r="B365">
        <f t="shared" si="5"/>
        <v>365</v>
      </c>
      <c r="C365">
        <v>3</v>
      </c>
      <c r="D365">
        <v>2515456.17</v>
      </c>
      <c r="E365">
        <v>6859736.26</v>
      </c>
      <c r="F365">
        <v>175.46</v>
      </c>
      <c r="G365">
        <v>155.02</v>
      </c>
      <c r="H365">
        <v>20.44</v>
      </c>
      <c r="I365">
        <v>20.36</v>
      </c>
      <c r="J365">
        <v>19.9</v>
      </c>
      <c r="K365">
        <v>4.22</v>
      </c>
      <c r="L365">
        <v>0.51</v>
      </c>
      <c r="M365">
        <v>38.09</v>
      </c>
      <c r="N365">
        <v>38.4</v>
      </c>
      <c r="O365">
        <v>1</v>
      </c>
      <c r="P365" t="s">
        <v>0</v>
      </c>
      <c r="Q365">
        <v>13</v>
      </c>
    </row>
    <row r="366" spans="1:17" ht="12.75">
      <c r="A366">
        <v>5</v>
      </c>
      <c r="B366">
        <f t="shared" si="5"/>
        <v>366</v>
      </c>
      <c r="C366">
        <v>3</v>
      </c>
      <c r="D366">
        <v>2515456.32</v>
      </c>
      <c r="E366">
        <v>6859739.42</v>
      </c>
      <c r="F366">
        <v>174.78</v>
      </c>
      <c r="G366">
        <v>155.01</v>
      </c>
      <c r="H366">
        <v>19.78</v>
      </c>
      <c r="I366">
        <v>19.65</v>
      </c>
      <c r="J366">
        <v>19.2</v>
      </c>
      <c r="K366">
        <v>4.11</v>
      </c>
      <c r="L366">
        <v>0.54</v>
      </c>
      <c r="M366">
        <v>40.49</v>
      </c>
      <c r="N366">
        <v>35.4</v>
      </c>
      <c r="O366">
        <v>1</v>
      </c>
      <c r="P366" t="s">
        <v>0</v>
      </c>
      <c r="Q366">
        <v>13</v>
      </c>
    </row>
    <row r="367" spans="1:17" ht="12.75">
      <c r="A367">
        <v>5</v>
      </c>
      <c r="B367">
        <f t="shared" si="5"/>
        <v>367</v>
      </c>
      <c r="C367">
        <v>3</v>
      </c>
      <c r="D367">
        <v>2515453.06</v>
      </c>
      <c r="E367">
        <v>6859739.38</v>
      </c>
      <c r="F367">
        <v>171.77</v>
      </c>
      <c r="G367">
        <v>155.08</v>
      </c>
      <c r="H367">
        <v>16.7</v>
      </c>
      <c r="I367">
        <v>16.58</v>
      </c>
      <c r="J367">
        <v>16.3</v>
      </c>
      <c r="K367">
        <v>3.79</v>
      </c>
      <c r="L367">
        <v>0.52</v>
      </c>
      <c r="M367">
        <v>38.36</v>
      </c>
      <c r="N367">
        <v>31.81</v>
      </c>
      <c r="O367">
        <v>1</v>
      </c>
      <c r="P367" t="s">
        <v>0</v>
      </c>
      <c r="Q367">
        <v>13</v>
      </c>
    </row>
    <row r="368" spans="1:17" ht="12.75">
      <c r="A368">
        <v>5</v>
      </c>
      <c r="B368">
        <f t="shared" si="5"/>
        <v>368</v>
      </c>
      <c r="C368">
        <v>3</v>
      </c>
      <c r="D368">
        <v>2515455.28</v>
      </c>
      <c r="E368">
        <v>6859743.23</v>
      </c>
      <c r="F368">
        <v>174.93</v>
      </c>
      <c r="G368">
        <v>155.07</v>
      </c>
      <c r="H368">
        <v>19.86</v>
      </c>
      <c r="I368">
        <v>19.71</v>
      </c>
      <c r="J368">
        <v>18.2</v>
      </c>
      <c r="K368">
        <v>3.68</v>
      </c>
      <c r="L368">
        <v>0.59</v>
      </c>
      <c r="M368">
        <v>42.76</v>
      </c>
      <c r="N368">
        <v>30.95</v>
      </c>
      <c r="O368">
        <v>1</v>
      </c>
      <c r="P368" t="s">
        <v>0</v>
      </c>
      <c r="Q368">
        <v>13</v>
      </c>
    </row>
    <row r="369" spans="1:17" ht="12.75">
      <c r="A369">
        <v>5</v>
      </c>
      <c r="B369">
        <f t="shared" si="5"/>
        <v>369</v>
      </c>
      <c r="C369">
        <v>3</v>
      </c>
      <c r="D369">
        <v>2515451.85</v>
      </c>
      <c r="E369">
        <v>6859743.67</v>
      </c>
      <c r="F369">
        <v>175.95</v>
      </c>
      <c r="G369">
        <v>155.15</v>
      </c>
      <c r="H369">
        <v>20.8</v>
      </c>
      <c r="I369">
        <v>20.5</v>
      </c>
      <c r="J369">
        <v>20.9</v>
      </c>
      <c r="K369">
        <v>4.51</v>
      </c>
      <c r="L369">
        <v>0.56</v>
      </c>
      <c r="M369">
        <v>41.13</v>
      </c>
      <c r="N369">
        <v>26.78</v>
      </c>
      <c r="O369">
        <v>1</v>
      </c>
      <c r="P369" t="s">
        <v>0</v>
      </c>
      <c r="Q369">
        <v>13</v>
      </c>
    </row>
    <row r="370" spans="1:17" ht="12.75">
      <c r="A370">
        <v>5</v>
      </c>
      <c r="B370">
        <f t="shared" si="5"/>
        <v>370</v>
      </c>
      <c r="C370">
        <v>3</v>
      </c>
      <c r="D370">
        <v>2515450.94</v>
      </c>
      <c r="E370">
        <v>6859747.29</v>
      </c>
      <c r="F370">
        <v>175.7</v>
      </c>
      <c r="G370">
        <v>155.28</v>
      </c>
      <c r="H370">
        <v>20.42</v>
      </c>
      <c r="I370">
        <v>20.11</v>
      </c>
      <c r="J370">
        <v>19.7</v>
      </c>
      <c r="K370">
        <v>4.14</v>
      </c>
      <c r="L370">
        <v>0.61</v>
      </c>
      <c r="M370">
        <v>43.75</v>
      </c>
      <c r="N370">
        <v>23.18</v>
      </c>
      <c r="O370">
        <v>1</v>
      </c>
      <c r="P370" t="s">
        <v>0</v>
      </c>
      <c r="Q370">
        <v>13</v>
      </c>
    </row>
    <row r="371" spans="1:17" ht="12.75">
      <c r="A371">
        <v>5</v>
      </c>
      <c r="B371">
        <f t="shared" si="5"/>
        <v>371</v>
      </c>
      <c r="C371">
        <v>3</v>
      </c>
      <c r="D371">
        <v>2515448.68</v>
      </c>
      <c r="E371">
        <v>6859746.82</v>
      </c>
      <c r="F371">
        <v>174.27</v>
      </c>
      <c r="G371">
        <v>155.19</v>
      </c>
      <c r="H371">
        <v>19.09</v>
      </c>
      <c r="I371">
        <v>18.76</v>
      </c>
      <c r="J371">
        <v>18.9</v>
      </c>
      <c r="K371">
        <v>4.16</v>
      </c>
      <c r="L371">
        <v>0.54</v>
      </c>
      <c r="M371">
        <v>42.26</v>
      </c>
      <c r="N371">
        <v>20.83</v>
      </c>
      <c r="O371">
        <v>1</v>
      </c>
      <c r="P371" t="s">
        <v>0</v>
      </c>
      <c r="Q371">
        <v>13</v>
      </c>
    </row>
    <row r="372" spans="1:17" ht="12.75">
      <c r="A372">
        <v>5</v>
      </c>
      <c r="B372">
        <f t="shared" si="5"/>
        <v>372</v>
      </c>
      <c r="C372">
        <v>1</v>
      </c>
      <c r="D372">
        <v>2515447.02</v>
      </c>
      <c r="E372">
        <v>6859753.55</v>
      </c>
      <c r="F372">
        <v>173.16</v>
      </c>
      <c r="G372">
        <v>155.34</v>
      </c>
      <c r="H372">
        <v>17.82</v>
      </c>
      <c r="I372">
        <v>17.26</v>
      </c>
      <c r="J372">
        <v>22.2</v>
      </c>
      <c r="K372">
        <v>3.93</v>
      </c>
      <c r="L372">
        <v>0.35</v>
      </c>
      <c r="M372">
        <v>47.69</v>
      </c>
      <c r="N372">
        <v>15.34</v>
      </c>
      <c r="O372">
        <v>1</v>
      </c>
      <c r="P372" t="s">
        <v>0</v>
      </c>
      <c r="Q372">
        <v>13</v>
      </c>
    </row>
    <row r="373" spans="1:17" ht="12.75">
      <c r="A373">
        <v>5</v>
      </c>
      <c r="B373">
        <f t="shared" si="5"/>
        <v>373</v>
      </c>
      <c r="C373">
        <v>1</v>
      </c>
      <c r="D373">
        <v>2515446.15</v>
      </c>
      <c r="E373">
        <v>6859757.04</v>
      </c>
      <c r="F373">
        <v>172.74</v>
      </c>
      <c r="G373">
        <v>155.32</v>
      </c>
      <c r="H373">
        <v>17.42</v>
      </c>
      <c r="I373">
        <v>17.49</v>
      </c>
      <c r="J373">
        <v>21.9</v>
      </c>
      <c r="K373">
        <v>3.91</v>
      </c>
      <c r="L373">
        <v>0.36</v>
      </c>
      <c r="M373">
        <v>50.65</v>
      </c>
      <c r="N373">
        <v>12.95</v>
      </c>
      <c r="O373">
        <v>1</v>
      </c>
      <c r="P373" t="s">
        <v>0</v>
      </c>
      <c r="Q373">
        <v>13</v>
      </c>
    </row>
    <row r="374" spans="1:17" ht="12.75">
      <c r="A374">
        <v>5</v>
      </c>
      <c r="B374">
        <f t="shared" si="5"/>
        <v>374</v>
      </c>
      <c r="C374">
        <v>1</v>
      </c>
      <c r="D374">
        <v>2515443.1</v>
      </c>
      <c r="E374">
        <v>6859756.38</v>
      </c>
      <c r="F374">
        <v>173.78</v>
      </c>
      <c r="G374">
        <v>155.31</v>
      </c>
      <c r="H374">
        <v>18.47</v>
      </c>
      <c r="I374">
        <v>17.85</v>
      </c>
      <c r="J374">
        <v>23.6</v>
      </c>
      <c r="K374">
        <v>4.18</v>
      </c>
      <c r="L374">
        <v>0.36</v>
      </c>
      <c r="M374">
        <v>49.09</v>
      </c>
      <c r="N374">
        <v>9.85</v>
      </c>
      <c r="O374">
        <v>1</v>
      </c>
      <c r="P374" t="s">
        <v>0</v>
      </c>
      <c r="Q374">
        <v>13</v>
      </c>
    </row>
    <row r="375" spans="1:17" ht="12.75">
      <c r="A375">
        <v>5</v>
      </c>
      <c r="B375">
        <f t="shared" si="5"/>
        <v>375</v>
      </c>
      <c r="C375">
        <v>3</v>
      </c>
      <c r="D375">
        <v>2515440.44</v>
      </c>
      <c r="E375">
        <v>6859760.14</v>
      </c>
      <c r="F375">
        <v>170.01</v>
      </c>
      <c r="G375">
        <v>155.38</v>
      </c>
      <c r="H375">
        <v>14.63</v>
      </c>
      <c r="I375">
        <v>14.61</v>
      </c>
      <c r="J375">
        <v>14.1</v>
      </c>
      <c r="K375">
        <v>3.45</v>
      </c>
      <c r="L375">
        <v>0.39</v>
      </c>
      <c r="M375">
        <v>52.07</v>
      </c>
      <c r="N375">
        <v>5.88</v>
      </c>
      <c r="O375">
        <v>1</v>
      </c>
      <c r="P375" t="s">
        <v>0</v>
      </c>
      <c r="Q375">
        <v>13</v>
      </c>
    </row>
    <row r="376" spans="1:17" ht="12.75">
      <c r="A376">
        <v>5</v>
      </c>
      <c r="B376">
        <f t="shared" si="5"/>
        <v>376</v>
      </c>
      <c r="C376">
        <v>3</v>
      </c>
      <c r="D376">
        <v>2515439.51</v>
      </c>
      <c r="E376">
        <v>6859765.2</v>
      </c>
      <c r="F376">
        <v>173.77</v>
      </c>
      <c r="G376">
        <v>155.52</v>
      </c>
      <c r="H376">
        <v>18.26</v>
      </c>
      <c r="I376">
        <v>18.16</v>
      </c>
      <c r="J376">
        <v>18.6</v>
      </c>
      <c r="K376">
        <v>4.31</v>
      </c>
      <c r="L376">
        <v>0.45</v>
      </c>
      <c r="M376">
        <v>56.85</v>
      </c>
      <c r="N376">
        <v>3.87</v>
      </c>
      <c r="O376">
        <v>1</v>
      </c>
      <c r="P376" t="s">
        <v>0</v>
      </c>
      <c r="Q376">
        <v>13</v>
      </c>
    </row>
    <row r="377" spans="1:17" ht="12.75">
      <c r="A377">
        <v>5</v>
      </c>
      <c r="B377">
        <f t="shared" si="5"/>
        <v>377</v>
      </c>
      <c r="C377">
        <v>2</v>
      </c>
      <c r="D377">
        <v>2515495.51</v>
      </c>
      <c r="E377">
        <v>6859689.9</v>
      </c>
      <c r="F377">
        <v>164.2</v>
      </c>
      <c r="G377">
        <v>157.25</v>
      </c>
      <c r="H377">
        <v>6.96</v>
      </c>
      <c r="I377">
        <v>6.84</v>
      </c>
      <c r="J377">
        <v>7.6</v>
      </c>
      <c r="K377">
        <v>2.16</v>
      </c>
      <c r="L377">
        <v>0.16</v>
      </c>
      <c r="M377">
        <v>69.01</v>
      </c>
      <c r="N377">
        <v>99.81</v>
      </c>
      <c r="O377">
        <v>1</v>
      </c>
      <c r="P377" t="s">
        <v>0</v>
      </c>
      <c r="Q377">
        <v>14</v>
      </c>
    </row>
    <row r="378" spans="1:17" ht="12.75">
      <c r="A378">
        <v>5</v>
      </c>
      <c r="B378">
        <f t="shared" si="5"/>
        <v>378</v>
      </c>
      <c r="C378">
        <v>1</v>
      </c>
      <c r="D378">
        <v>2515495.23</v>
      </c>
      <c r="E378">
        <v>6859693.84</v>
      </c>
      <c r="F378">
        <v>179.71</v>
      </c>
      <c r="G378">
        <v>157.1</v>
      </c>
      <c r="H378">
        <v>22.61</v>
      </c>
      <c r="I378">
        <v>22.67</v>
      </c>
      <c r="J378">
        <v>28.8</v>
      </c>
      <c r="K378">
        <v>4.74</v>
      </c>
      <c r="L378">
        <v>0.3</v>
      </c>
      <c r="M378">
        <v>67.73</v>
      </c>
      <c r="N378">
        <v>96.68</v>
      </c>
      <c r="O378">
        <v>1</v>
      </c>
      <c r="P378" t="s">
        <v>0</v>
      </c>
      <c r="Q378">
        <v>14</v>
      </c>
    </row>
    <row r="379" spans="1:17" ht="12.75">
      <c r="A379">
        <v>5</v>
      </c>
      <c r="B379">
        <f t="shared" si="5"/>
        <v>379</v>
      </c>
      <c r="C379">
        <v>1</v>
      </c>
      <c r="D379">
        <v>2515489.68</v>
      </c>
      <c r="E379">
        <v>6859698.23</v>
      </c>
      <c r="F379">
        <v>179.22</v>
      </c>
      <c r="G379">
        <v>156.25</v>
      </c>
      <c r="H379">
        <v>22.97</v>
      </c>
      <c r="I379">
        <v>23.03</v>
      </c>
      <c r="J379">
        <v>26.8</v>
      </c>
      <c r="K379">
        <v>4.05</v>
      </c>
      <c r="L379">
        <v>0.43</v>
      </c>
      <c r="M379">
        <v>61.4</v>
      </c>
      <c r="N379">
        <v>93.87</v>
      </c>
      <c r="O379">
        <v>1</v>
      </c>
      <c r="P379" t="s">
        <v>0</v>
      </c>
      <c r="Q379">
        <v>14</v>
      </c>
    </row>
    <row r="380" spans="1:17" ht="12.75">
      <c r="A380">
        <v>5</v>
      </c>
      <c r="B380">
        <f t="shared" si="5"/>
        <v>380</v>
      </c>
      <c r="C380">
        <v>1</v>
      </c>
      <c r="D380">
        <v>2515496.18</v>
      </c>
      <c r="E380">
        <v>6859702.42</v>
      </c>
      <c r="F380">
        <v>181.63</v>
      </c>
      <c r="G380">
        <v>156.32</v>
      </c>
      <c r="H380">
        <v>25.31</v>
      </c>
      <c r="I380">
        <v>25.05</v>
      </c>
      <c r="J380">
        <v>29.3</v>
      </c>
      <c r="K380">
        <v>4.27</v>
      </c>
      <c r="L380">
        <v>0.46</v>
      </c>
      <c r="M380">
        <v>67.25</v>
      </c>
      <c r="N380">
        <v>89.35</v>
      </c>
      <c r="O380">
        <v>1</v>
      </c>
      <c r="P380" t="s">
        <v>0</v>
      </c>
      <c r="Q380">
        <v>14</v>
      </c>
    </row>
    <row r="381" spans="1:17" ht="12.75">
      <c r="A381">
        <v>5</v>
      </c>
      <c r="B381">
        <f t="shared" si="5"/>
        <v>381</v>
      </c>
      <c r="C381">
        <v>1</v>
      </c>
      <c r="D381">
        <v>2515492.68</v>
      </c>
      <c r="E381">
        <v>6859702.77</v>
      </c>
      <c r="F381">
        <v>182.63</v>
      </c>
      <c r="G381">
        <v>156.07</v>
      </c>
      <c r="H381">
        <v>26.56</v>
      </c>
      <c r="I381">
        <v>26.55</v>
      </c>
      <c r="J381">
        <v>33.3</v>
      </c>
      <c r="K381">
        <v>5.14</v>
      </c>
      <c r="L381">
        <v>0.38</v>
      </c>
      <c r="M381">
        <v>63.73</v>
      </c>
      <c r="N381">
        <v>89.36</v>
      </c>
      <c r="O381">
        <v>1</v>
      </c>
      <c r="P381" t="s">
        <v>0</v>
      </c>
      <c r="Q381">
        <v>14</v>
      </c>
    </row>
    <row r="382" spans="1:17" ht="12.75">
      <c r="A382">
        <v>5</v>
      </c>
      <c r="B382">
        <f t="shared" si="5"/>
        <v>382</v>
      </c>
      <c r="C382">
        <v>1</v>
      </c>
      <c r="D382">
        <v>2515490.08</v>
      </c>
      <c r="E382">
        <v>6859707.12</v>
      </c>
      <c r="F382">
        <v>182.45</v>
      </c>
      <c r="G382">
        <v>155.39</v>
      </c>
      <c r="H382">
        <v>27.06</v>
      </c>
      <c r="I382">
        <v>26.99</v>
      </c>
      <c r="J382">
        <v>34.3</v>
      </c>
      <c r="K382">
        <v>5.32</v>
      </c>
      <c r="L382">
        <v>0.43</v>
      </c>
      <c r="M382">
        <v>60.84</v>
      </c>
      <c r="N382">
        <v>85.53</v>
      </c>
      <c r="O382">
        <v>1</v>
      </c>
      <c r="P382" t="s">
        <v>0</v>
      </c>
      <c r="Q382">
        <v>14</v>
      </c>
    </row>
    <row r="383" spans="1:17" ht="12.75">
      <c r="A383">
        <v>5</v>
      </c>
      <c r="B383">
        <f t="shared" si="5"/>
        <v>383</v>
      </c>
      <c r="C383">
        <v>2</v>
      </c>
      <c r="D383">
        <v>2515485.84</v>
      </c>
      <c r="E383">
        <v>6859706.5</v>
      </c>
      <c r="F383">
        <v>176.95</v>
      </c>
      <c r="G383">
        <v>155.18</v>
      </c>
      <c r="H383">
        <v>21.77</v>
      </c>
      <c r="I383">
        <v>21.17</v>
      </c>
      <c r="J383">
        <v>24.3</v>
      </c>
      <c r="K383">
        <v>3.59</v>
      </c>
      <c r="L383">
        <v>0.38</v>
      </c>
      <c r="M383">
        <v>56.63</v>
      </c>
      <c r="N383">
        <v>86.31</v>
      </c>
      <c r="O383">
        <v>1</v>
      </c>
      <c r="P383" t="s">
        <v>0</v>
      </c>
      <c r="Q383">
        <v>14</v>
      </c>
    </row>
    <row r="384" spans="1:17" ht="12.75">
      <c r="A384">
        <v>5</v>
      </c>
      <c r="B384">
        <f t="shared" si="5"/>
        <v>384</v>
      </c>
      <c r="C384">
        <v>2</v>
      </c>
      <c r="D384">
        <v>2515487.78</v>
      </c>
      <c r="E384">
        <v>6859710.07</v>
      </c>
      <c r="F384">
        <v>178.65</v>
      </c>
      <c r="G384">
        <v>155.03</v>
      </c>
      <c r="H384">
        <v>23.62</v>
      </c>
      <c r="I384">
        <v>23.09</v>
      </c>
      <c r="J384">
        <v>28.6</v>
      </c>
      <c r="K384">
        <v>4.58</v>
      </c>
      <c r="L384">
        <v>0.23</v>
      </c>
      <c r="M384">
        <v>58.51</v>
      </c>
      <c r="N384">
        <v>82.73</v>
      </c>
      <c r="O384">
        <v>1</v>
      </c>
      <c r="P384" t="s">
        <v>0</v>
      </c>
      <c r="Q384">
        <v>14</v>
      </c>
    </row>
    <row r="385" spans="1:17" ht="12.75">
      <c r="A385">
        <v>5</v>
      </c>
      <c r="B385">
        <f t="shared" si="5"/>
        <v>385</v>
      </c>
      <c r="C385">
        <v>2</v>
      </c>
      <c r="D385">
        <v>2515489.91</v>
      </c>
      <c r="E385">
        <v>6859711.85</v>
      </c>
      <c r="F385">
        <v>181.81</v>
      </c>
      <c r="G385">
        <v>155.17</v>
      </c>
      <c r="H385">
        <v>26.65</v>
      </c>
      <c r="I385">
        <v>26.33</v>
      </c>
      <c r="J385">
        <v>31.6</v>
      </c>
      <c r="K385">
        <v>4.62</v>
      </c>
      <c r="L385">
        <v>0.4</v>
      </c>
      <c r="M385">
        <v>60.68</v>
      </c>
      <c r="N385">
        <v>81.07</v>
      </c>
      <c r="O385">
        <v>1</v>
      </c>
      <c r="P385" t="s">
        <v>0</v>
      </c>
      <c r="Q385">
        <v>14</v>
      </c>
    </row>
    <row r="386" spans="1:17" ht="12.75">
      <c r="A386">
        <v>5</v>
      </c>
      <c r="B386">
        <f t="shared" si="5"/>
        <v>386</v>
      </c>
      <c r="C386">
        <v>3</v>
      </c>
      <c r="D386">
        <v>2515482.76</v>
      </c>
      <c r="E386">
        <v>6859709.98</v>
      </c>
      <c r="F386">
        <v>174.66</v>
      </c>
      <c r="G386">
        <v>154.88</v>
      </c>
      <c r="H386">
        <v>19.78</v>
      </c>
      <c r="I386">
        <v>19.73</v>
      </c>
      <c r="J386">
        <v>19.1</v>
      </c>
      <c r="K386">
        <v>4.05</v>
      </c>
      <c r="L386">
        <v>0.47</v>
      </c>
      <c r="M386">
        <v>53.48</v>
      </c>
      <c r="N386">
        <v>82.75</v>
      </c>
      <c r="O386">
        <v>1</v>
      </c>
      <c r="P386" t="s">
        <v>0</v>
      </c>
      <c r="Q386">
        <v>14</v>
      </c>
    </row>
    <row r="387" spans="1:17" ht="12.75">
      <c r="A387">
        <v>5</v>
      </c>
      <c r="B387">
        <f aca="true" t="shared" si="6" ref="B387:B431">B386+1</f>
        <v>387</v>
      </c>
      <c r="C387">
        <v>3</v>
      </c>
      <c r="D387">
        <v>2515483.73</v>
      </c>
      <c r="E387">
        <v>6859712.84</v>
      </c>
      <c r="F387">
        <v>176.88</v>
      </c>
      <c r="G387">
        <v>154.7</v>
      </c>
      <c r="H387">
        <v>22.17</v>
      </c>
      <c r="I387">
        <v>22.16</v>
      </c>
      <c r="J387">
        <v>23</v>
      </c>
      <c r="K387">
        <v>4.96</v>
      </c>
      <c r="L387">
        <v>0.5</v>
      </c>
      <c r="M387">
        <v>54.57</v>
      </c>
      <c r="N387">
        <v>79.76</v>
      </c>
      <c r="O387">
        <v>1</v>
      </c>
      <c r="P387" t="s">
        <v>0</v>
      </c>
      <c r="Q387">
        <v>14</v>
      </c>
    </row>
    <row r="388" spans="1:17" ht="12.75">
      <c r="A388">
        <v>5</v>
      </c>
      <c r="B388">
        <f t="shared" si="6"/>
        <v>388</v>
      </c>
      <c r="C388">
        <v>3</v>
      </c>
      <c r="D388">
        <v>2515482.93</v>
      </c>
      <c r="E388">
        <v>6859717.29</v>
      </c>
      <c r="F388">
        <v>171.66</v>
      </c>
      <c r="G388">
        <v>154.72</v>
      </c>
      <c r="H388">
        <v>16.94</v>
      </c>
      <c r="I388">
        <v>16.91</v>
      </c>
      <c r="J388">
        <v>17.2</v>
      </c>
      <c r="K388">
        <v>4.09</v>
      </c>
      <c r="L388">
        <v>0.37</v>
      </c>
      <c r="M388">
        <v>54.24</v>
      </c>
      <c r="N388">
        <v>75.01</v>
      </c>
      <c r="O388">
        <v>1</v>
      </c>
      <c r="P388" t="s">
        <v>0</v>
      </c>
      <c r="Q388">
        <v>14</v>
      </c>
    </row>
    <row r="389" spans="1:17" ht="12.75">
      <c r="A389">
        <v>5</v>
      </c>
      <c r="B389">
        <f t="shared" si="6"/>
        <v>389</v>
      </c>
      <c r="C389">
        <v>3</v>
      </c>
      <c r="D389">
        <v>2515470.06</v>
      </c>
      <c r="E389">
        <v>6859741.86</v>
      </c>
      <c r="F389">
        <v>171.37</v>
      </c>
      <c r="G389">
        <v>155.11</v>
      </c>
      <c r="H389">
        <v>16.26</v>
      </c>
      <c r="I389">
        <v>16.1</v>
      </c>
      <c r="J389">
        <v>15.5</v>
      </c>
      <c r="K389">
        <v>3.56</v>
      </c>
      <c r="L389">
        <v>0.47</v>
      </c>
      <c r="M389">
        <v>52.2</v>
      </c>
      <c r="N389">
        <v>44.88</v>
      </c>
      <c r="O389">
        <v>1</v>
      </c>
      <c r="P389" t="s">
        <v>0</v>
      </c>
      <c r="Q389">
        <v>14</v>
      </c>
    </row>
    <row r="390" spans="1:17" ht="12.75">
      <c r="A390">
        <v>5</v>
      </c>
      <c r="B390">
        <f t="shared" si="6"/>
        <v>390</v>
      </c>
      <c r="C390">
        <v>3</v>
      </c>
      <c r="D390">
        <v>2515472.01</v>
      </c>
      <c r="E390">
        <v>6859743</v>
      </c>
      <c r="F390">
        <v>176.42</v>
      </c>
      <c r="G390">
        <v>155.27</v>
      </c>
      <c r="H390">
        <v>21.15</v>
      </c>
      <c r="I390">
        <v>21.14</v>
      </c>
      <c r="J390">
        <v>21.6</v>
      </c>
      <c r="K390">
        <v>4.69</v>
      </c>
      <c r="L390">
        <v>0.47</v>
      </c>
      <c r="M390">
        <v>54.43</v>
      </c>
      <c r="N390">
        <v>45.22</v>
      </c>
      <c r="O390">
        <v>1</v>
      </c>
      <c r="P390" t="s">
        <v>0</v>
      </c>
      <c r="Q390">
        <v>14</v>
      </c>
    </row>
    <row r="391" spans="1:17" ht="12.75">
      <c r="A391">
        <v>5</v>
      </c>
      <c r="B391">
        <f t="shared" si="6"/>
        <v>391</v>
      </c>
      <c r="C391">
        <v>3</v>
      </c>
      <c r="D391">
        <v>2515469.26</v>
      </c>
      <c r="E391">
        <v>6859745.91</v>
      </c>
      <c r="F391">
        <v>175.25</v>
      </c>
      <c r="G391">
        <v>155.57</v>
      </c>
      <c r="H391">
        <v>19.67</v>
      </c>
      <c r="I391">
        <v>19.67</v>
      </c>
      <c r="J391">
        <v>19.7</v>
      </c>
      <c r="K391">
        <v>4.35</v>
      </c>
      <c r="L391">
        <v>0.49</v>
      </c>
      <c r="M391">
        <v>54.22</v>
      </c>
      <c r="N391">
        <v>41</v>
      </c>
      <c r="O391">
        <v>1</v>
      </c>
      <c r="P391" t="s">
        <v>0</v>
      </c>
      <c r="Q391">
        <v>14</v>
      </c>
    </row>
    <row r="392" spans="1:17" ht="12.75">
      <c r="A392">
        <v>5</v>
      </c>
      <c r="B392">
        <f t="shared" si="6"/>
        <v>392</v>
      </c>
      <c r="C392">
        <v>3</v>
      </c>
      <c r="D392">
        <v>2515465.43</v>
      </c>
      <c r="E392">
        <v>6859749.58</v>
      </c>
      <c r="F392">
        <v>178.08</v>
      </c>
      <c r="G392">
        <v>155.7</v>
      </c>
      <c r="H392">
        <v>22.38</v>
      </c>
      <c r="I392">
        <v>22.11</v>
      </c>
      <c r="J392">
        <v>22</v>
      </c>
      <c r="K392">
        <v>4.52</v>
      </c>
      <c r="L392">
        <v>0.6</v>
      </c>
      <c r="M392">
        <v>54.14</v>
      </c>
      <c r="N392">
        <v>35.39</v>
      </c>
      <c r="O392">
        <v>1</v>
      </c>
      <c r="P392" t="s">
        <v>0</v>
      </c>
      <c r="Q392">
        <v>14</v>
      </c>
    </row>
    <row r="393" spans="1:17" ht="12.75">
      <c r="A393">
        <v>5</v>
      </c>
      <c r="B393">
        <f t="shared" si="6"/>
        <v>393</v>
      </c>
      <c r="C393">
        <v>3</v>
      </c>
      <c r="D393">
        <v>2515465.67</v>
      </c>
      <c r="E393">
        <v>6859752.7</v>
      </c>
      <c r="F393">
        <v>178.93</v>
      </c>
      <c r="G393">
        <v>155.85</v>
      </c>
      <c r="H393">
        <v>23.08</v>
      </c>
      <c r="I393">
        <v>22.99</v>
      </c>
      <c r="J393">
        <v>23.6</v>
      </c>
      <c r="K393">
        <v>4.96</v>
      </c>
      <c r="L393">
        <v>0.6</v>
      </c>
      <c r="M393">
        <v>56.65</v>
      </c>
      <c r="N393">
        <v>33.47</v>
      </c>
      <c r="O393">
        <v>1</v>
      </c>
      <c r="P393" t="s">
        <v>0</v>
      </c>
      <c r="Q393">
        <v>14</v>
      </c>
    </row>
    <row r="394" spans="1:17" ht="12.75">
      <c r="A394">
        <v>5</v>
      </c>
      <c r="B394">
        <f t="shared" si="6"/>
        <v>394</v>
      </c>
      <c r="C394">
        <v>3</v>
      </c>
      <c r="D394">
        <v>2515462.68</v>
      </c>
      <c r="E394">
        <v>6859753.38</v>
      </c>
      <c r="F394">
        <v>178.46</v>
      </c>
      <c r="G394">
        <v>155.93</v>
      </c>
      <c r="H394">
        <v>22.53</v>
      </c>
      <c r="I394">
        <v>22.28</v>
      </c>
      <c r="J394">
        <v>22.3</v>
      </c>
      <c r="K394">
        <v>4.59</v>
      </c>
      <c r="L394">
        <v>0.59</v>
      </c>
      <c r="M394">
        <v>55.32</v>
      </c>
      <c r="N394">
        <v>30.64</v>
      </c>
      <c r="O394">
        <v>1</v>
      </c>
      <c r="P394" t="s">
        <v>0</v>
      </c>
      <c r="Q394">
        <v>14</v>
      </c>
    </row>
    <row r="395" spans="1:17" ht="12.75">
      <c r="A395">
        <v>5</v>
      </c>
      <c r="B395">
        <f t="shared" si="6"/>
        <v>395</v>
      </c>
      <c r="C395">
        <v>3</v>
      </c>
      <c r="D395">
        <v>2515465.45</v>
      </c>
      <c r="E395">
        <v>6859756.01</v>
      </c>
      <c r="F395">
        <v>177.52</v>
      </c>
      <c r="G395">
        <v>156.15</v>
      </c>
      <c r="H395">
        <v>21.37</v>
      </c>
      <c r="I395">
        <v>21.41</v>
      </c>
      <c r="J395">
        <v>21.3</v>
      </c>
      <c r="K395">
        <v>4.49</v>
      </c>
      <c r="L395">
        <v>0.61</v>
      </c>
      <c r="M395">
        <v>59.09</v>
      </c>
      <c r="N395">
        <v>31.24</v>
      </c>
      <c r="O395">
        <v>1</v>
      </c>
      <c r="P395" t="s">
        <v>0</v>
      </c>
      <c r="Q395">
        <v>14</v>
      </c>
    </row>
    <row r="396" spans="1:17" ht="12.75">
      <c r="A396">
        <v>5</v>
      </c>
      <c r="B396">
        <f t="shared" si="6"/>
        <v>396</v>
      </c>
      <c r="C396">
        <v>3</v>
      </c>
      <c r="D396">
        <v>2515458.71</v>
      </c>
      <c r="E396">
        <v>6859757.81</v>
      </c>
      <c r="F396">
        <v>166.04</v>
      </c>
      <c r="G396">
        <v>155.97</v>
      </c>
      <c r="H396">
        <v>10.07</v>
      </c>
      <c r="I396">
        <v>9.9</v>
      </c>
      <c r="J396">
        <v>8.9</v>
      </c>
      <c r="K396">
        <v>2.51</v>
      </c>
      <c r="L396">
        <v>0.49</v>
      </c>
      <c r="M396">
        <v>56.76</v>
      </c>
      <c r="N396">
        <v>24.73</v>
      </c>
      <c r="O396">
        <v>1</v>
      </c>
      <c r="P396" t="s">
        <v>0</v>
      </c>
      <c r="Q396">
        <v>14</v>
      </c>
    </row>
    <row r="397" spans="1:17" ht="12.75">
      <c r="A397">
        <v>5</v>
      </c>
      <c r="B397">
        <f t="shared" si="6"/>
        <v>397</v>
      </c>
      <c r="C397">
        <v>3</v>
      </c>
      <c r="D397">
        <v>2515456.16</v>
      </c>
      <c r="E397">
        <v>6859764.22</v>
      </c>
      <c r="F397">
        <v>175.73</v>
      </c>
      <c r="G397">
        <v>156.36</v>
      </c>
      <c r="H397">
        <v>19.37</v>
      </c>
      <c r="I397">
        <v>19.08</v>
      </c>
      <c r="J397">
        <v>19.2</v>
      </c>
      <c r="K397">
        <v>4.21</v>
      </c>
      <c r="L397">
        <v>0.37</v>
      </c>
      <c r="M397">
        <v>61.16</v>
      </c>
      <c r="N397">
        <v>19.57</v>
      </c>
      <c r="O397">
        <v>1</v>
      </c>
      <c r="P397" t="s">
        <v>0</v>
      </c>
      <c r="Q397">
        <v>14</v>
      </c>
    </row>
    <row r="398" spans="1:17" ht="12.75">
      <c r="A398">
        <v>5</v>
      </c>
      <c r="B398">
        <f t="shared" si="6"/>
        <v>398</v>
      </c>
      <c r="C398">
        <v>3</v>
      </c>
      <c r="D398">
        <v>2515453.84</v>
      </c>
      <c r="E398">
        <v>6859769.97</v>
      </c>
      <c r="F398">
        <v>176.33</v>
      </c>
      <c r="G398">
        <v>156.5</v>
      </c>
      <c r="H398">
        <v>19.83</v>
      </c>
      <c r="I398">
        <v>19.75</v>
      </c>
      <c r="J398">
        <v>19.9</v>
      </c>
      <c r="K398">
        <v>4.39</v>
      </c>
      <c r="L398">
        <v>0.49</v>
      </c>
      <c r="M398">
        <v>65.47</v>
      </c>
      <c r="N398">
        <v>15.53</v>
      </c>
      <c r="O398">
        <v>1</v>
      </c>
      <c r="P398" t="s">
        <v>0</v>
      </c>
      <c r="Q398">
        <v>14</v>
      </c>
    </row>
    <row r="399" spans="1:17" ht="12.75">
      <c r="A399">
        <v>5</v>
      </c>
      <c r="B399">
        <f t="shared" si="6"/>
        <v>399</v>
      </c>
      <c r="C399">
        <v>3</v>
      </c>
      <c r="D399">
        <v>2515450.34</v>
      </c>
      <c r="E399">
        <v>6859770.52</v>
      </c>
      <c r="F399">
        <v>177.45</v>
      </c>
      <c r="G399">
        <v>156.24</v>
      </c>
      <c r="H399">
        <v>21.21</v>
      </c>
      <c r="I399">
        <v>21.16</v>
      </c>
      <c r="J399">
        <v>21.9</v>
      </c>
      <c r="K399">
        <v>4.79</v>
      </c>
      <c r="L399">
        <v>0.46</v>
      </c>
      <c r="M399">
        <v>64.76</v>
      </c>
      <c r="N399">
        <v>12.48</v>
      </c>
      <c r="O399">
        <v>1</v>
      </c>
      <c r="P399" t="s">
        <v>0</v>
      </c>
      <c r="Q399">
        <v>14</v>
      </c>
    </row>
    <row r="400" spans="1:17" ht="12.75">
      <c r="A400">
        <v>5</v>
      </c>
      <c r="B400">
        <f t="shared" si="6"/>
        <v>400</v>
      </c>
      <c r="C400">
        <v>3</v>
      </c>
      <c r="D400">
        <v>2515454.1</v>
      </c>
      <c r="E400">
        <v>6859775.53</v>
      </c>
      <c r="F400">
        <v>170.89</v>
      </c>
      <c r="G400">
        <v>156.48</v>
      </c>
      <c r="H400">
        <v>14.41</v>
      </c>
      <c r="I400">
        <v>14.34</v>
      </c>
      <c r="J400">
        <v>14.4</v>
      </c>
      <c r="K400">
        <v>3.64</v>
      </c>
      <c r="L400">
        <v>0.38</v>
      </c>
      <c r="M400">
        <v>70.75</v>
      </c>
      <c r="N400">
        <v>14.04</v>
      </c>
      <c r="O400">
        <v>1</v>
      </c>
      <c r="P400" t="s">
        <v>0</v>
      </c>
      <c r="Q400">
        <v>14</v>
      </c>
    </row>
    <row r="401" spans="1:17" ht="12.75">
      <c r="A401">
        <v>5</v>
      </c>
      <c r="B401">
        <f t="shared" si="6"/>
        <v>401</v>
      </c>
      <c r="C401">
        <v>1</v>
      </c>
      <c r="D401">
        <v>2515495.45</v>
      </c>
      <c r="E401">
        <v>6859707.7</v>
      </c>
      <c r="F401">
        <v>180.95</v>
      </c>
      <c r="G401">
        <v>155.92</v>
      </c>
      <c r="H401">
        <v>25.02</v>
      </c>
      <c r="I401">
        <v>25.04</v>
      </c>
      <c r="J401">
        <v>31.8</v>
      </c>
      <c r="K401">
        <v>5.06</v>
      </c>
      <c r="L401">
        <v>0.39</v>
      </c>
      <c r="M401">
        <v>66.19</v>
      </c>
      <c r="N401">
        <v>84.87</v>
      </c>
      <c r="O401">
        <v>1</v>
      </c>
      <c r="P401" t="s">
        <v>0</v>
      </c>
      <c r="Q401">
        <v>15</v>
      </c>
    </row>
    <row r="402" spans="1:17" ht="12.75">
      <c r="A402">
        <v>5</v>
      </c>
      <c r="B402">
        <f t="shared" si="6"/>
        <v>402</v>
      </c>
      <c r="C402">
        <v>2</v>
      </c>
      <c r="D402">
        <v>2515493.17</v>
      </c>
      <c r="E402">
        <v>6859711.01</v>
      </c>
      <c r="F402">
        <v>178.27</v>
      </c>
      <c r="G402">
        <v>155.3</v>
      </c>
      <c r="H402">
        <v>22.98</v>
      </c>
      <c r="I402">
        <v>22.55</v>
      </c>
      <c r="J402">
        <v>24.2</v>
      </c>
      <c r="K402">
        <v>3.14</v>
      </c>
      <c r="L402">
        <v>0.42</v>
      </c>
      <c r="M402">
        <v>63.91</v>
      </c>
      <c r="N402">
        <v>81.95</v>
      </c>
      <c r="O402">
        <v>1</v>
      </c>
      <c r="P402" t="s">
        <v>0</v>
      </c>
      <c r="Q402">
        <v>15</v>
      </c>
    </row>
    <row r="403" spans="1:17" ht="12.75">
      <c r="A403">
        <v>5</v>
      </c>
      <c r="B403">
        <f t="shared" si="6"/>
        <v>403</v>
      </c>
      <c r="C403">
        <v>2</v>
      </c>
      <c r="D403">
        <v>2515496.94</v>
      </c>
      <c r="E403">
        <v>6859717.39</v>
      </c>
      <c r="F403">
        <v>179.16</v>
      </c>
      <c r="G403">
        <v>155.19</v>
      </c>
      <c r="H403">
        <v>23.97</v>
      </c>
      <c r="I403">
        <v>23.2</v>
      </c>
      <c r="J403">
        <v>27.5</v>
      </c>
      <c r="K403">
        <v>4.03</v>
      </c>
      <c r="L403">
        <v>0.42</v>
      </c>
      <c r="M403">
        <v>68.14</v>
      </c>
      <c r="N403">
        <v>76.66</v>
      </c>
      <c r="O403">
        <v>1</v>
      </c>
      <c r="P403" t="s">
        <v>0</v>
      </c>
      <c r="Q403">
        <v>15</v>
      </c>
    </row>
    <row r="404" spans="1:17" ht="12.75">
      <c r="A404">
        <v>5</v>
      </c>
      <c r="B404">
        <f t="shared" si="6"/>
        <v>404</v>
      </c>
      <c r="C404">
        <v>3</v>
      </c>
      <c r="D404">
        <v>2515491.61</v>
      </c>
      <c r="E404">
        <v>6859715.25</v>
      </c>
      <c r="F404">
        <v>175.74</v>
      </c>
      <c r="G404">
        <v>155.08</v>
      </c>
      <c r="H404">
        <v>20.66</v>
      </c>
      <c r="I404">
        <v>20.44</v>
      </c>
      <c r="J404">
        <v>20.4</v>
      </c>
      <c r="K404">
        <v>4.36</v>
      </c>
      <c r="L404">
        <v>0.52</v>
      </c>
      <c r="M404">
        <v>62.62</v>
      </c>
      <c r="N404">
        <v>78.03</v>
      </c>
      <c r="O404">
        <v>1</v>
      </c>
      <c r="P404" t="s">
        <v>0</v>
      </c>
      <c r="Q404">
        <v>15</v>
      </c>
    </row>
    <row r="405" spans="1:17" ht="12.75">
      <c r="A405">
        <v>5</v>
      </c>
      <c r="B405">
        <f t="shared" si="6"/>
        <v>405</v>
      </c>
      <c r="C405">
        <v>3</v>
      </c>
      <c r="D405">
        <v>2515489</v>
      </c>
      <c r="E405">
        <v>6859718.85</v>
      </c>
      <c r="F405">
        <v>171.12</v>
      </c>
      <c r="G405">
        <v>154.79</v>
      </c>
      <c r="H405">
        <v>16.33</v>
      </c>
      <c r="I405">
        <v>16.3</v>
      </c>
      <c r="J405">
        <v>16.3</v>
      </c>
      <c r="K405">
        <v>3.88</v>
      </c>
      <c r="L405">
        <v>0.28</v>
      </c>
      <c r="M405">
        <v>60.48</v>
      </c>
      <c r="N405">
        <v>74.4</v>
      </c>
      <c r="O405">
        <v>1</v>
      </c>
      <c r="P405" t="s">
        <v>0</v>
      </c>
      <c r="Q405">
        <v>15</v>
      </c>
    </row>
    <row r="406" spans="1:17" ht="12.75">
      <c r="A406">
        <v>5</v>
      </c>
      <c r="B406">
        <f t="shared" si="6"/>
        <v>406</v>
      </c>
      <c r="C406">
        <v>3</v>
      </c>
      <c r="D406">
        <v>2515483.18</v>
      </c>
      <c r="E406">
        <v>6859741.53</v>
      </c>
      <c r="F406">
        <v>170.18</v>
      </c>
      <c r="G406">
        <v>156.13</v>
      </c>
      <c r="H406">
        <v>14.05</v>
      </c>
      <c r="I406">
        <v>13.95</v>
      </c>
      <c r="J406">
        <v>13.4</v>
      </c>
      <c r="K406">
        <v>3.32</v>
      </c>
      <c r="L406">
        <v>0.49</v>
      </c>
      <c r="M406">
        <v>62.81</v>
      </c>
      <c r="N406">
        <v>52.61</v>
      </c>
      <c r="O406">
        <v>1</v>
      </c>
      <c r="P406" t="s">
        <v>0</v>
      </c>
      <c r="Q406">
        <v>15</v>
      </c>
    </row>
    <row r="407" spans="1:17" ht="12.75">
      <c r="A407">
        <v>5</v>
      </c>
      <c r="B407">
        <f t="shared" si="6"/>
        <v>407</v>
      </c>
      <c r="C407">
        <v>3</v>
      </c>
      <c r="D407">
        <v>2515482.39</v>
      </c>
      <c r="E407">
        <v>6859744.8</v>
      </c>
      <c r="F407">
        <v>175.76</v>
      </c>
      <c r="G407">
        <v>155.77</v>
      </c>
      <c r="H407">
        <v>19.99</v>
      </c>
      <c r="I407">
        <v>19.92</v>
      </c>
      <c r="J407">
        <v>21</v>
      </c>
      <c r="K407">
        <v>4.8</v>
      </c>
      <c r="L407">
        <v>0.43</v>
      </c>
      <c r="M407">
        <v>63.89</v>
      </c>
      <c r="N407">
        <v>49.73</v>
      </c>
      <c r="O407">
        <v>1</v>
      </c>
      <c r="P407" t="s">
        <v>0</v>
      </c>
      <c r="Q407">
        <v>15</v>
      </c>
    </row>
    <row r="408" spans="1:17" ht="12.75">
      <c r="A408">
        <v>5</v>
      </c>
      <c r="B408">
        <f t="shared" si="6"/>
        <v>408</v>
      </c>
      <c r="C408">
        <v>3</v>
      </c>
      <c r="D408">
        <v>2515477.72</v>
      </c>
      <c r="E408">
        <v>6859742.85</v>
      </c>
      <c r="F408">
        <v>179.35</v>
      </c>
      <c r="G408">
        <v>155.29</v>
      </c>
      <c r="H408">
        <v>24.05</v>
      </c>
      <c r="I408">
        <v>23.85</v>
      </c>
      <c r="J408">
        <v>25.4</v>
      </c>
      <c r="K408">
        <v>5.39</v>
      </c>
      <c r="L408">
        <v>0.57</v>
      </c>
      <c r="M408">
        <v>58.94</v>
      </c>
      <c r="N408">
        <v>48.78</v>
      </c>
      <c r="O408">
        <v>1</v>
      </c>
      <c r="P408" t="s">
        <v>0</v>
      </c>
      <c r="Q408">
        <v>15</v>
      </c>
    </row>
    <row r="409" spans="1:17" ht="12.75">
      <c r="A409">
        <v>5</v>
      </c>
      <c r="B409">
        <f t="shared" si="6"/>
        <v>409</v>
      </c>
      <c r="C409">
        <v>3</v>
      </c>
      <c r="D409">
        <v>2515479.34</v>
      </c>
      <c r="E409">
        <v>6859746.07</v>
      </c>
      <c r="F409">
        <v>177.33</v>
      </c>
      <c r="G409">
        <v>155.42</v>
      </c>
      <c r="H409">
        <v>21.91</v>
      </c>
      <c r="I409">
        <v>21.89</v>
      </c>
      <c r="J409">
        <v>22.5</v>
      </c>
      <c r="K409">
        <v>4.84</v>
      </c>
      <c r="L409">
        <v>8.18</v>
      </c>
      <c r="M409">
        <v>62.12</v>
      </c>
      <c r="N409">
        <v>47.19</v>
      </c>
      <c r="O409">
        <v>1</v>
      </c>
      <c r="P409" t="s">
        <v>0</v>
      </c>
      <c r="Q409">
        <v>15</v>
      </c>
    </row>
    <row r="410" spans="1:17" ht="12.75">
      <c r="A410">
        <v>5</v>
      </c>
      <c r="B410">
        <f t="shared" si="6"/>
        <v>410</v>
      </c>
      <c r="C410">
        <v>3</v>
      </c>
      <c r="D410">
        <v>2515475.98</v>
      </c>
      <c r="E410">
        <v>6859746.07</v>
      </c>
      <c r="F410">
        <v>177.64</v>
      </c>
      <c r="G410">
        <v>155.52</v>
      </c>
      <c r="H410">
        <v>22.12</v>
      </c>
      <c r="I410">
        <v>22.02</v>
      </c>
      <c r="J410">
        <v>29.6</v>
      </c>
      <c r="K410">
        <v>7.83</v>
      </c>
      <c r="L410">
        <v>1.35</v>
      </c>
      <c r="M410">
        <v>59.45</v>
      </c>
      <c r="N410">
        <v>45.27</v>
      </c>
      <c r="O410">
        <v>1</v>
      </c>
      <c r="P410" t="s">
        <v>0</v>
      </c>
      <c r="Q410">
        <v>15</v>
      </c>
    </row>
    <row r="411" spans="1:17" ht="12.75">
      <c r="A411">
        <v>5</v>
      </c>
      <c r="B411">
        <f t="shared" si="6"/>
        <v>411</v>
      </c>
      <c r="C411">
        <v>3</v>
      </c>
      <c r="D411">
        <v>2515472.81</v>
      </c>
      <c r="E411">
        <v>6859745.9</v>
      </c>
      <c r="F411">
        <v>176.92</v>
      </c>
      <c r="G411">
        <v>155.5</v>
      </c>
      <c r="H411">
        <v>21.42</v>
      </c>
      <c r="I411">
        <v>21.28</v>
      </c>
      <c r="J411">
        <v>28.6</v>
      </c>
      <c r="K411">
        <v>7.62</v>
      </c>
      <c r="L411">
        <v>1.32</v>
      </c>
      <c r="M411">
        <v>56.88</v>
      </c>
      <c r="N411">
        <v>43.43</v>
      </c>
      <c r="O411">
        <v>1</v>
      </c>
      <c r="P411" t="s">
        <v>0</v>
      </c>
      <c r="Q411">
        <v>15</v>
      </c>
    </row>
    <row r="412" spans="1:17" ht="12.75">
      <c r="A412">
        <v>5</v>
      </c>
      <c r="B412">
        <f t="shared" si="6"/>
        <v>412</v>
      </c>
      <c r="C412">
        <v>3</v>
      </c>
      <c r="D412">
        <v>2515480.23</v>
      </c>
      <c r="E412">
        <v>6859750.48</v>
      </c>
      <c r="F412">
        <v>176.27</v>
      </c>
      <c r="G412">
        <v>155.67</v>
      </c>
      <c r="H412">
        <v>20.6</v>
      </c>
      <c r="I412">
        <v>20.23</v>
      </c>
      <c r="J412">
        <v>27.4</v>
      </c>
      <c r="K412">
        <v>7.38</v>
      </c>
      <c r="L412">
        <v>1.33</v>
      </c>
      <c r="M412">
        <v>65.52</v>
      </c>
      <c r="N412">
        <v>44.54</v>
      </c>
      <c r="O412">
        <v>1</v>
      </c>
      <c r="P412" t="s">
        <v>0</v>
      </c>
      <c r="Q412">
        <v>15</v>
      </c>
    </row>
    <row r="413" spans="1:17" ht="12.75">
      <c r="A413">
        <v>5</v>
      </c>
      <c r="B413">
        <f t="shared" si="6"/>
        <v>413</v>
      </c>
      <c r="C413">
        <v>3</v>
      </c>
      <c r="D413">
        <v>2515477.1</v>
      </c>
      <c r="E413">
        <v>6859748.68</v>
      </c>
      <c r="F413">
        <v>179.69</v>
      </c>
      <c r="G413">
        <v>155.78</v>
      </c>
      <c r="H413">
        <v>23.91</v>
      </c>
      <c r="I413">
        <v>23.44</v>
      </c>
      <c r="J413">
        <v>23.1</v>
      </c>
      <c r="K413">
        <v>4.53</v>
      </c>
      <c r="L413">
        <v>0.62</v>
      </c>
      <c r="M413">
        <v>61.96</v>
      </c>
      <c r="N413">
        <v>44.01</v>
      </c>
      <c r="O413">
        <v>1</v>
      </c>
      <c r="P413" t="s">
        <v>0</v>
      </c>
      <c r="Q413">
        <v>15</v>
      </c>
    </row>
    <row r="414" spans="1:17" ht="12.75">
      <c r="A414">
        <v>5</v>
      </c>
      <c r="B414">
        <f t="shared" si="6"/>
        <v>414</v>
      </c>
      <c r="C414">
        <v>3</v>
      </c>
      <c r="D414">
        <v>2515470.82</v>
      </c>
      <c r="E414">
        <v>6859748.81</v>
      </c>
      <c r="F414">
        <v>177.06</v>
      </c>
      <c r="G414">
        <v>155.75</v>
      </c>
      <c r="H414">
        <v>21.31</v>
      </c>
      <c r="I414">
        <v>21.17</v>
      </c>
      <c r="J414">
        <v>19.8</v>
      </c>
      <c r="K414">
        <v>3.93</v>
      </c>
      <c r="L414">
        <v>0.58</v>
      </c>
      <c r="M414">
        <v>57.34</v>
      </c>
      <c r="N414">
        <v>39.92</v>
      </c>
      <c r="O414">
        <v>1</v>
      </c>
      <c r="P414" t="s">
        <v>0</v>
      </c>
      <c r="Q414">
        <v>15</v>
      </c>
    </row>
    <row r="415" spans="1:17" ht="12.75">
      <c r="A415">
        <v>5</v>
      </c>
      <c r="B415">
        <f t="shared" si="6"/>
        <v>415</v>
      </c>
      <c r="C415">
        <v>3</v>
      </c>
      <c r="D415">
        <v>2515473.35</v>
      </c>
      <c r="E415">
        <v>6859751.72</v>
      </c>
      <c r="F415">
        <v>178.53</v>
      </c>
      <c r="G415">
        <v>155.78</v>
      </c>
      <c r="H415">
        <v>22.75</v>
      </c>
      <c r="I415">
        <v>22.76</v>
      </c>
      <c r="J415">
        <v>23.5</v>
      </c>
      <c r="K415">
        <v>5</v>
      </c>
      <c r="L415">
        <v>0.49</v>
      </c>
      <c r="M415">
        <v>61.18</v>
      </c>
      <c r="N415">
        <v>39.58</v>
      </c>
      <c r="O415">
        <v>1</v>
      </c>
      <c r="P415" t="s">
        <v>0</v>
      </c>
      <c r="Q415">
        <v>15</v>
      </c>
    </row>
    <row r="416" spans="1:17" ht="12.75">
      <c r="A416">
        <v>5</v>
      </c>
      <c r="B416">
        <f t="shared" si="6"/>
        <v>416</v>
      </c>
      <c r="C416">
        <v>3</v>
      </c>
      <c r="D416">
        <v>2515474.06</v>
      </c>
      <c r="E416">
        <v>6859754.14</v>
      </c>
      <c r="F416">
        <v>178.87</v>
      </c>
      <c r="G416">
        <v>155.86</v>
      </c>
      <c r="H416">
        <v>23.02</v>
      </c>
      <c r="I416">
        <v>22.69</v>
      </c>
      <c r="J416">
        <v>23.5</v>
      </c>
      <c r="K416">
        <v>4.92</v>
      </c>
      <c r="L416">
        <v>0.59</v>
      </c>
      <c r="M416">
        <v>63.39</v>
      </c>
      <c r="N416">
        <v>38.45</v>
      </c>
      <c r="O416">
        <v>1</v>
      </c>
      <c r="P416" t="s">
        <v>0</v>
      </c>
      <c r="Q416">
        <v>15</v>
      </c>
    </row>
    <row r="417" spans="1:17" ht="12.75">
      <c r="A417">
        <v>5</v>
      </c>
      <c r="B417">
        <f t="shared" si="6"/>
        <v>417</v>
      </c>
      <c r="C417">
        <v>3</v>
      </c>
      <c r="D417">
        <v>2515476.74</v>
      </c>
      <c r="E417">
        <v>6859756.72</v>
      </c>
      <c r="F417">
        <v>179.3</v>
      </c>
      <c r="G417">
        <v>156.2</v>
      </c>
      <c r="H417">
        <v>23.1</v>
      </c>
      <c r="I417">
        <v>22.69</v>
      </c>
      <c r="J417">
        <v>31.1</v>
      </c>
      <c r="K417">
        <v>8.13</v>
      </c>
      <c r="L417">
        <v>1.49</v>
      </c>
      <c r="M417">
        <v>67.1</v>
      </c>
      <c r="N417">
        <v>38.51</v>
      </c>
      <c r="O417">
        <v>1</v>
      </c>
      <c r="P417" t="s">
        <v>0</v>
      </c>
      <c r="Q417">
        <v>15</v>
      </c>
    </row>
    <row r="418" spans="1:17" ht="12.75">
      <c r="A418">
        <v>5</v>
      </c>
      <c r="B418">
        <f t="shared" si="6"/>
        <v>418</v>
      </c>
      <c r="C418">
        <v>3</v>
      </c>
      <c r="D418">
        <v>2515469.05</v>
      </c>
      <c r="E418">
        <v>6859754.44</v>
      </c>
      <c r="F418">
        <v>177.41</v>
      </c>
      <c r="G418">
        <v>155.97</v>
      </c>
      <c r="H418">
        <v>21.44</v>
      </c>
      <c r="I418">
        <v>21.45</v>
      </c>
      <c r="J418">
        <v>21.6</v>
      </c>
      <c r="K418">
        <v>4.61</v>
      </c>
      <c r="L418">
        <v>0.59</v>
      </c>
      <c r="M418">
        <v>60.18</v>
      </c>
      <c r="N418">
        <v>34.87</v>
      </c>
      <c r="O418">
        <v>1</v>
      </c>
      <c r="P418" t="s">
        <v>0</v>
      </c>
      <c r="Q418">
        <v>15</v>
      </c>
    </row>
    <row r="419" spans="1:17" ht="12.75">
      <c r="A419">
        <v>5</v>
      </c>
      <c r="B419">
        <f t="shared" si="6"/>
        <v>419</v>
      </c>
      <c r="C419">
        <v>3</v>
      </c>
      <c r="D419">
        <v>2515472.1</v>
      </c>
      <c r="E419">
        <v>6859757.54</v>
      </c>
      <c r="F419">
        <v>178.38</v>
      </c>
      <c r="G419">
        <v>156.21</v>
      </c>
      <c r="H419">
        <v>22.17</v>
      </c>
      <c r="I419">
        <v>22.18</v>
      </c>
      <c r="J419">
        <v>22.4</v>
      </c>
      <c r="K419">
        <v>4.71</v>
      </c>
      <c r="L419">
        <v>0.58</v>
      </c>
      <c r="M419">
        <v>64.52</v>
      </c>
      <c r="N419">
        <v>35.08</v>
      </c>
      <c r="O419">
        <v>1</v>
      </c>
      <c r="P419" t="s">
        <v>0</v>
      </c>
      <c r="Q419">
        <v>15</v>
      </c>
    </row>
    <row r="420" spans="1:17" ht="12.75">
      <c r="A420">
        <v>5</v>
      </c>
      <c r="B420">
        <f t="shared" si="6"/>
        <v>420</v>
      </c>
      <c r="C420">
        <v>3</v>
      </c>
      <c r="D420">
        <v>2515468.8</v>
      </c>
      <c r="E420">
        <v>6859757.35</v>
      </c>
      <c r="F420">
        <v>178.2</v>
      </c>
      <c r="G420">
        <v>156.21</v>
      </c>
      <c r="H420">
        <v>21.99</v>
      </c>
      <c r="I420">
        <v>21.99</v>
      </c>
      <c r="J420">
        <v>22.3</v>
      </c>
      <c r="K420">
        <v>4.72</v>
      </c>
      <c r="L420">
        <v>0.58</v>
      </c>
      <c r="M420">
        <v>62.23</v>
      </c>
      <c r="N420">
        <v>32.92</v>
      </c>
      <c r="O420">
        <v>1</v>
      </c>
      <c r="P420" t="s">
        <v>0</v>
      </c>
      <c r="Q420">
        <v>15</v>
      </c>
    </row>
    <row r="421" spans="1:17" ht="12.75">
      <c r="A421">
        <v>5</v>
      </c>
      <c r="B421">
        <f t="shared" si="6"/>
        <v>421</v>
      </c>
      <c r="C421">
        <v>3</v>
      </c>
      <c r="D421">
        <v>2515466.83</v>
      </c>
      <c r="E421">
        <v>6859760.55</v>
      </c>
      <c r="F421">
        <v>178.85</v>
      </c>
      <c r="G421">
        <v>156.59</v>
      </c>
      <c r="H421">
        <v>22.25</v>
      </c>
      <c r="I421">
        <v>22.25</v>
      </c>
      <c r="J421">
        <v>23.2</v>
      </c>
      <c r="K421">
        <v>5.04</v>
      </c>
      <c r="L421">
        <v>0.54</v>
      </c>
      <c r="M421">
        <v>63.55</v>
      </c>
      <c r="N421">
        <v>29.72</v>
      </c>
      <c r="O421">
        <v>1</v>
      </c>
      <c r="P421" t="s">
        <v>0</v>
      </c>
      <c r="Q421">
        <v>15</v>
      </c>
    </row>
    <row r="422" spans="1:17" ht="12.75">
      <c r="A422">
        <v>5</v>
      </c>
      <c r="B422">
        <f t="shared" si="6"/>
        <v>422</v>
      </c>
      <c r="C422">
        <v>3</v>
      </c>
      <c r="D422">
        <v>2515470.07</v>
      </c>
      <c r="E422">
        <v>6859763.41</v>
      </c>
      <c r="F422">
        <v>179.82</v>
      </c>
      <c r="G422">
        <v>156.57</v>
      </c>
      <c r="H422">
        <v>23.25</v>
      </c>
      <c r="I422">
        <v>23.23</v>
      </c>
      <c r="J422">
        <v>22.9</v>
      </c>
      <c r="K422">
        <v>4.64</v>
      </c>
      <c r="L422">
        <v>0.6</v>
      </c>
      <c r="M422">
        <v>67.78</v>
      </c>
      <c r="N422">
        <v>30.5</v>
      </c>
      <c r="O422">
        <v>1</v>
      </c>
      <c r="P422" t="s">
        <v>0</v>
      </c>
      <c r="Q422">
        <v>15</v>
      </c>
    </row>
    <row r="423" spans="1:17" ht="12.75">
      <c r="A423">
        <v>5</v>
      </c>
      <c r="B423">
        <f t="shared" si="6"/>
        <v>423</v>
      </c>
      <c r="C423">
        <v>3</v>
      </c>
      <c r="D423">
        <v>2515467.15</v>
      </c>
      <c r="E423">
        <v>6859763.86</v>
      </c>
      <c r="F423">
        <v>179.83</v>
      </c>
      <c r="G423">
        <v>156.51</v>
      </c>
      <c r="H423">
        <v>23.31</v>
      </c>
      <c r="I423">
        <v>23.28</v>
      </c>
      <c r="J423">
        <v>24.1</v>
      </c>
      <c r="K423">
        <v>5.09</v>
      </c>
      <c r="L423">
        <v>0.6</v>
      </c>
      <c r="M423">
        <v>66.43</v>
      </c>
      <c r="N423">
        <v>28.25</v>
      </c>
      <c r="O423">
        <v>1</v>
      </c>
      <c r="P423" t="s">
        <v>0</v>
      </c>
      <c r="Q423">
        <v>15</v>
      </c>
    </row>
    <row r="424" spans="1:17" ht="12.75">
      <c r="A424">
        <v>5</v>
      </c>
      <c r="B424">
        <f t="shared" si="6"/>
        <v>424</v>
      </c>
      <c r="C424">
        <v>3</v>
      </c>
      <c r="D424">
        <v>2515460.4</v>
      </c>
      <c r="E424">
        <v>6859768.43</v>
      </c>
      <c r="F424">
        <v>177.86</v>
      </c>
      <c r="G424">
        <v>156.76</v>
      </c>
      <c r="H424">
        <v>21.1</v>
      </c>
      <c r="I424">
        <v>21.07</v>
      </c>
      <c r="J424">
        <v>22.5</v>
      </c>
      <c r="K424">
        <v>5.1</v>
      </c>
      <c r="L424">
        <v>0.45</v>
      </c>
      <c r="M424">
        <v>66.84</v>
      </c>
      <c r="N424">
        <v>21.25</v>
      </c>
      <c r="O424">
        <v>1</v>
      </c>
      <c r="P424" t="s">
        <v>0</v>
      </c>
      <c r="Q424">
        <v>15</v>
      </c>
    </row>
    <row r="425" spans="1:17" ht="12.75">
      <c r="A425">
        <v>5</v>
      </c>
      <c r="B425">
        <f t="shared" si="6"/>
        <v>425</v>
      </c>
      <c r="C425">
        <v>3</v>
      </c>
      <c r="D425">
        <v>2515457.4</v>
      </c>
      <c r="E425">
        <v>6859780.97</v>
      </c>
      <c r="F425">
        <v>177.45</v>
      </c>
      <c r="G425">
        <v>156.78</v>
      </c>
      <c r="H425">
        <v>20.67</v>
      </c>
      <c r="I425">
        <v>20.68</v>
      </c>
      <c r="J425">
        <v>21.1</v>
      </c>
      <c r="K425">
        <v>4.64</v>
      </c>
      <c r="L425">
        <v>0.45</v>
      </c>
      <c r="M425">
        <v>77.01</v>
      </c>
      <c r="N425">
        <v>14.92</v>
      </c>
      <c r="O425">
        <v>1</v>
      </c>
      <c r="P425" t="s">
        <v>0</v>
      </c>
      <c r="Q425">
        <v>15</v>
      </c>
    </row>
    <row r="426" spans="1:17" ht="12.75">
      <c r="A426">
        <v>5</v>
      </c>
      <c r="B426">
        <f t="shared" si="6"/>
        <v>426</v>
      </c>
      <c r="C426">
        <v>3</v>
      </c>
      <c r="D426">
        <v>2515487.6</v>
      </c>
      <c r="E426">
        <v>6859749.34</v>
      </c>
      <c r="F426">
        <v>174.82</v>
      </c>
      <c r="G426">
        <v>156.01</v>
      </c>
      <c r="H426">
        <v>18.8</v>
      </c>
      <c r="I426">
        <v>18.79</v>
      </c>
      <c r="J426">
        <v>18.6</v>
      </c>
      <c r="K426">
        <v>4.15</v>
      </c>
      <c r="L426">
        <v>0.51</v>
      </c>
      <c r="M426">
        <v>70.75</v>
      </c>
      <c r="N426">
        <v>49.01</v>
      </c>
      <c r="O426">
        <v>1</v>
      </c>
      <c r="P426" t="s">
        <v>0</v>
      </c>
      <c r="Q426">
        <v>16</v>
      </c>
    </row>
    <row r="427" spans="1:17" ht="12.75">
      <c r="A427">
        <v>5</v>
      </c>
      <c r="B427">
        <f t="shared" si="6"/>
        <v>427</v>
      </c>
      <c r="C427">
        <v>3</v>
      </c>
      <c r="D427">
        <v>2515484.17</v>
      </c>
      <c r="E427">
        <v>6859750.46</v>
      </c>
      <c r="F427">
        <v>179.45</v>
      </c>
      <c r="G427">
        <v>155.62</v>
      </c>
      <c r="H427">
        <v>23.83</v>
      </c>
      <c r="I427">
        <v>23.47</v>
      </c>
      <c r="J427">
        <v>25</v>
      </c>
      <c r="K427">
        <v>5.3</v>
      </c>
      <c r="L427">
        <v>0.46</v>
      </c>
      <c r="M427">
        <v>68.62</v>
      </c>
      <c r="N427">
        <v>46.62</v>
      </c>
      <c r="O427">
        <v>1</v>
      </c>
      <c r="P427" t="s">
        <v>0</v>
      </c>
      <c r="Q427">
        <v>16</v>
      </c>
    </row>
    <row r="428" spans="1:17" ht="12.75">
      <c r="A428">
        <v>5</v>
      </c>
      <c r="B428">
        <f t="shared" si="6"/>
        <v>428</v>
      </c>
      <c r="C428">
        <v>3</v>
      </c>
      <c r="D428">
        <v>2515479.28</v>
      </c>
      <c r="E428">
        <v>6859753.59</v>
      </c>
      <c r="F428">
        <v>180.68</v>
      </c>
      <c r="G428">
        <v>155.98</v>
      </c>
      <c r="H428">
        <v>24.7</v>
      </c>
      <c r="I428">
        <v>24.62</v>
      </c>
      <c r="J428">
        <v>25.4</v>
      </c>
      <c r="K428">
        <v>5.2</v>
      </c>
      <c r="L428">
        <v>0.68</v>
      </c>
      <c r="M428">
        <v>66.81</v>
      </c>
      <c r="N428">
        <v>41.95</v>
      </c>
      <c r="O428">
        <v>1</v>
      </c>
      <c r="P428" t="s">
        <v>0</v>
      </c>
      <c r="Q428">
        <v>16</v>
      </c>
    </row>
    <row r="429" spans="1:17" ht="12.75">
      <c r="A429">
        <v>5</v>
      </c>
      <c r="B429">
        <f t="shared" si="6"/>
        <v>429</v>
      </c>
      <c r="C429">
        <v>3</v>
      </c>
      <c r="D429">
        <v>2515480.17</v>
      </c>
      <c r="E429">
        <v>6859757.86</v>
      </c>
      <c r="F429">
        <v>177.56</v>
      </c>
      <c r="G429">
        <v>156.08</v>
      </c>
      <c r="H429">
        <v>21.47</v>
      </c>
      <c r="I429">
        <v>21.46</v>
      </c>
      <c r="J429">
        <v>21.6</v>
      </c>
      <c r="K429">
        <v>4.62</v>
      </c>
      <c r="L429">
        <v>0.46</v>
      </c>
      <c r="M429">
        <v>70.35</v>
      </c>
      <c r="N429">
        <v>39.83</v>
      </c>
      <c r="O429">
        <v>1</v>
      </c>
      <c r="P429" t="s">
        <v>0</v>
      </c>
      <c r="Q429">
        <v>16</v>
      </c>
    </row>
    <row r="430" spans="1:17" ht="12.75">
      <c r="A430">
        <v>5</v>
      </c>
      <c r="B430">
        <f t="shared" si="6"/>
        <v>430</v>
      </c>
      <c r="C430">
        <v>3</v>
      </c>
      <c r="D430">
        <v>2515480.28</v>
      </c>
      <c r="E430">
        <v>6859762.13</v>
      </c>
      <c r="F430">
        <v>176.44</v>
      </c>
      <c r="G430">
        <v>156.32</v>
      </c>
      <c r="H430">
        <v>20.13</v>
      </c>
      <c r="I430">
        <v>19.93</v>
      </c>
      <c r="J430">
        <v>20.5</v>
      </c>
      <c r="K430">
        <v>4.54</v>
      </c>
      <c r="L430">
        <v>0.44</v>
      </c>
      <c r="M430">
        <v>73.44</v>
      </c>
      <c r="N430">
        <v>37.48</v>
      </c>
      <c r="O430">
        <v>1</v>
      </c>
      <c r="P430" t="s">
        <v>0</v>
      </c>
      <c r="Q430">
        <v>16</v>
      </c>
    </row>
    <row r="431" spans="1:17" ht="12.75">
      <c r="A431">
        <v>5</v>
      </c>
      <c r="B431">
        <f t="shared" si="6"/>
        <v>431</v>
      </c>
      <c r="C431">
        <v>3</v>
      </c>
      <c r="D431">
        <v>2515474.79</v>
      </c>
      <c r="E431">
        <v>6859762.83</v>
      </c>
      <c r="F431">
        <v>179.87</v>
      </c>
      <c r="G431">
        <v>156.37</v>
      </c>
      <c r="H431">
        <v>23.49</v>
      </c>
      <c r="I431">
        <v>23.49</v>
      </c>
      <c r="J431">
        <v>23.5</v>
      </c>
      <c r="K431">
        <v>4.8</v>
      </c>
      <c r="L431">
        <v>0.38</v>
      </c>
      <c r="M431">
        <v>70.28</v>
      </c>
      <c r="N431">
        <v>33.86</v>
      </c>
      <c r="O431">
        <v>1</v>
      </c>
      <c r="P431" t="s">
        <v>0</v>
      </c>
      <c r="Q431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1"/>
  <sheetViews>
    <sheetView workbookViewId="0" topLeftCell="A1">
      <selection activeCell="A1" sqref="A1:O431"/>
    </sheetView>
  </sheetViews>
  <sheetFormatPr defaultColWidth="9.140625" defaultRowHeight="12.75"/>
  <sheetData>
    <row r="1" spans="1:15" ht="12.75">
      <c r="A1">
        <v>5</v>
      </c>
      <c r="B1">
        <v>3</v>
      </c>
      <c r="C1">
        <v>2515423.52</v>
      </c>
      <c r="D1">
        <v>6859716.61</v>
      </c>
      <c r="E1">
        <v>170.53</v>
      </c>
      <c r="F1">
        <v>152.98</v>
      </c>
      <c r="G1">
        <v>17.55</v>
      </c>
      <c r="H1">
        <v>17.56</v>
      </c>
      <c r="I1">
        <v>16.5</v>
      </c>
      <c r="J1">
        <v>3.61</v>
      </c>
      <c r="K1">
        <v>0.5</v>
      </c>
      <c r="L1">
        <v>9.32</v>
      </c>
      <c r="M1">
        <v>315.34</v>
      </c>
      <c r="N1">
        <v>1</v>
      </c>
      <c r="O1" t="s">
        <v>0</v>
      </c>
    </row>
    <row r="2" spans="1:15" ht="12.75">
      <c r="A2">
        <v>5</v>
      </c>
      <c r="B2">
        <v>3</v>
      </c>
      <c r="C2">
        <v>2515424.71</v>
      </c>
      <c r="D2">
        <v>6859720.36</v>
      </c>
      <c r="E2">
        <v>171.16</v>
      </c>
      <c r="F2">
        <v>153.18</v>
      </c>
      <c r="G2">
        <v>17.98</v>
      </c>
      <c r="H2">
        <v>18</v>
      </c>
      <c r="I2">
        <v>17.2</v>
      </c>
      <c r="J2">
        <v>3.78</v>
      </c>
      <c r="K2">
        <v>0.58</v>
      </c>
      <c r="L2">
        <v>11.99</v>
      </c>
      <c r="M2">
        <v>331.09</v>
      </c>
      <c r="N2">
        <v>1</v>
      </c>
      <c r="O2" t="s">
        <v>0</v>
      </c>
    </row>
    <row r="3" spans="1:15" ht="12.75">
      <c r="A3">
        <v>5</v>
      </c>
      <c r="B3">
        <v>3</v>
      </c>
      <c r="C3">
        <v>2515422.17</v>
      </c>
      <c r="D3">
        <v>6859720.77</v>
      </c>
      <c r="E3">
        <v>168.97</v>
      </c>
      <c r="F3">
        <v>153.1</v>
      </c>
      <c r="G3">
        <v>15.86</v>
      </c>
      <c r="H3">
        <v>15.58</v>
      </c>
      <c r="I3">
        <v>15.2</v>
      </c>
      <c r="J3">
        <v>3.55</v>
      </c>
      <c r="K3">
        <v>0.49</v>
      </c>
      <c r="L3">
        <v>13.51</v>
      </c>
      <c r="M3">
        <v>321.75</v>
      </c>
      <c r="N3">
        <v>1</v>
      </c>
      <c r="O3" t="s">
        <v>0</v>
      </c>
    </row>
    <row r="4" spans="1:15" ht="12.75">
      <c r="A4">
        <v>5</v>
      </c>
      <c r="B4">
        <v>3</v>
      </c>
      <c r="C4">
        <v>2515420.27</v>
      </c>
      <c r="D4">
        <v>6859718.88</v>
      </c>
      <c r="E4">
        <v>171.47</v>
      </c>
      <c r="F4">
        <v>152.9</v>
      </c>
      <c r="G4">
        <v>18.57</v>
      </c>
      <c r="H4">
        <v>18.33</v>
      </c>
      <c r="I4">
        <v>16</v>
      </c>
      <c r="J4">
        <v>3.16</v>
      </c>
      <c r="K4">
        <v>0.58</v>
      </c>
      <c r="L4">
        <v>13.17</v>
      </c>
      <c r="M4">
        <v>310.32</v>
      </c>
      <c r="N4">
        <v>1</v>
      </c>
      <c r="O4" t="s">
        <v>0</v>
      </c>
    </row>
    <row r="5" spans="1:15" ht="12.75">
      <c r="A5">
        <v>5</v>
      </c>
      <c r="B5">
        <v>3</v>
      </c>
      <c r="C5">
        <v>2515417.75</v>
      </c>
      <c r="D5">
        <v>6859719.23</v>
      </c>
      <c r="E5">
        <v>170.18</v>
      </c>
      <c r="F5">
        <v>152.76</v>
      </c>
      <c r="G5">
        <v>17.43</v>
      </c>
      <c r="H5">
        <v>17.39</v>
      </c>
      <c r="I5">
        <v>15.9</v>
      </c>
      <c r="J5">
        <v>3.43</v>
      </c>
      <c r="K5">
        <v>0.51</v>
      </c>
      <c r="L5">
        <v>15.23</v>
      </c>
      <c r="M5">
        <v>304.29</v>
      </c>
      <c r="N5">
        <v>1</v>
      </c>
      <c r="O5" t="s">
        <v>0</v>
      </c>
    </row>
    <row r="6" spans="1:15" ht="12.75">
      <c r="A6">
        <v>5</v>
      </c>
      <c r="B6">
        <v>3</v>
      </c>
      <c r="C6">
        <v>2515419.08</v>
      </c>
      <c r="D6">
        <v>6859722.6</v>
      </c>
      <c r="E6">
        <v>169.64</v>
      </c>
      <c r="F6">
        <v>152.91</v>
      </c>
      <c r="G6">
        <v>16.73</v>
      </c>
      <c r="H6">
        <v>16.7</v>
      </c>
      <c r="I6">
        <v>16.6</v>
      </c>
      <c r="J6">
        <v>3.91</v>
      </c>
      <c r="K6">
        <v>0.41</v>
      </c>
      <c r="L6">
        <v>16.78</v>
      </c>
      <c r="M6">
        <v>316.06</v>
      </c>
      <c r="N6">
        <v>1</v>
      </c>
      <c r="O6" t="s">
        <v>0</v>
      </c>
    </row>
    <row r="7" spans="1:15" ht="12.75">
      <c r="A7">
        <v>5</v>
      </c>
      <c r="B7">
        <v>3</v>
      </c>
      <c r="C7">
        <v>2515421.48</v>
      </c>
      <c r="D7">
        <v>6859724.8</v>
      </c>
      <c r="E7">
        <v>171.28</v>
      </c>
      <c r="F7">
        <v>153.18</v>
      </c>
      <c r="G7">
        <v>18.1</v>
      </c>
      <c r="H7">
        <v>18.1</v>
      </c>
      <c r="I7">
        <v>17.9</v>
      </c>
      <c r="J7">
        <v>4.05</v>
      </c>
      <c r="K7">
        <v>0.41</v>
      </c>
      <c r="L7">
        <v>17.37</v>
      </c>
      <c r="M7">
        <v>326.82</v>
      </c>
      <c r="N7">
        <v>1</v>
      </c>
      <c r="O7" t="s">
        <v>0</v>
      </c>
    </row>
    <row r="8" spans="1:15" ht="12.75">
      <c r="A8">
        <v>5</v>
      </c>
      <c r="B8">
        <v>3</v>
      </c>
      <c r="C8">
        <v>2515425.5</v>
      </c>
      <c r="D8">
        <v>6859726.76</v>
      </c>
      <c r="E8">
        <v>171.71</v>
      </c>
      <c r="F8">
        <v>153.59</v>
      </c>
      <c r="G8">
        <v>18.12</v>
      </c>
      <c r="H8">
        <v>17.35</v>
      </c>
      <c r="I8">
        <v>17.4</v>
      </c>
      <c r="J8">
        <v>3.86</v>
      </c>
      <c r="K8">
        <v>0.54</v>
      </c>
      <c r="L8">
        <v>17.88</v>
      </c>
      <c r="M8">
        <v>341.3</v>
      </c>
      <c r="N8">
        <v>1</v>
      </c>
      <c r="O8" t="s">
        <v>0</v>
      </c>
    </row>
    <row r="9" spans="1:15" ht="12.75">
      <c r="A9">
        <v>5</v>
      </c>
      <c r="B9">
        <v>3</v>
      </c>
      <c r="C9">
        <v>2515425.66</v>
      </c>
      <c r="D9">
        <v>6859723.6</v>
      </c>
      <c r="E9">
        <v>172.11</v>
      </c>
      <c r="F9">
        <v>153.39</v>
      </c>
      <c r="G9">
        <v>18.72</v>
      </c>
      <c r="H9">
        <v>18.72</v>
      </c>
      <c r="I9">
        <v>17.9</v>
      </c>
      <c r="J9">
        <v>3.89</v>
      </c>
      <c r="K9">
        <v>0.64</v>
      </c>
      <c r="L9">
        <v>14.77</v>
      </c>
      <c r="M9">
        <v>339.31</v>
      </c>
      <c r="N9">
        <v>1</v>
      </c>
      <c r="O9" t="s">
        <v>0</v>
      </c>
    </row>
    <row r="10" spans="1:15" ht="12.75">
      <c r="A10">
        <v>5</v>
      </c>
      <c r="B10">
        <v>3</v>
      </c>
      <c r="C10">
        <v>2515428.1</v>
      </c>
      <c r="D10">
        <v>6859726.25</v>
      </c>
      <c r="E10">
        <v>171.4</v>
      </c>
      <c r="F10">
        <v>153.68</v>
      </c>
      <c r="G10">
        <v>17.72</v>
      </c>
      <c r="H10">
        <v>17.51</v>
      </c>
      <c r="I10">
        <v>17.5</v>
      </c>
      <c r="J10">
        <v>3.99</v>
      </c>
      <c r="K10">
        <v>0.65</v>
      </c>
      <c r="L10">
        <v>17.01</v>
      </c>
      <c r="M10">
        <v>349.52</v>
      </c>
      <c r="N10">
        <v>1</v>
      </c>
      <c r="O10" t="s">
        <v>0</v>
      </c>
    </row>
    <row r="11" spans="1:15" ht="12.75">
      <c r="A11">
        <v>5</v>
      </c>
      <c r="B11">
        <v>3</v>
      </c>
      <c r="C11">
        <v>2515429.57</v>
      </c>
      <c r="D11">
        <v>6859724.35</v>
      </c>
      <c r="E11">
        <v>172.69</v>
      </c>
      <c r="F11">
        <v>153.77</v>
      </c>
      <c r="G11">
        <v>18.92</v>
      </c>
      <c r="H11">
        <v>18.91</v>
      </c>
      <c r="I11">
        <v>18</v>
      </c>
      <c r="J11">
        <v>3.86</v>
      </c>
      <c r="K11">
        <v>0.63</v>
      </c>
      <c r="L11">
        <v>15.07</v>
      </c>
      <c r="M11">
        <v>354.6</v>
      </c>
      <c r="N11">
        <v>1</v>
      </c>
      <c r="O11" t="s">
        <v>0</v>
      </c>
    </row>
    <row r="12" spans="1:15" ht="12.75">
      <c r="A12">
        <v>5</v>
      </c>
      <c r="B12">
        <v>3</v>
      </c>
      <c r="C12">
        <v>2515428.11</v>
      </c>
      <c r="D12">
        <v>6859722.77</v>
      </c>
      <c r="E12">
        <v>171.97</v>
      </c>
      <c r="F12">
        <v>153.66</v>
      </c>
      <c r="G12">
        <v>18.32</v>
      </c>
      <c r="H12">
        <v>18.03</v>
      </c>
      <c r="I12">
        <v>17.9</v>
      </c>
      <c r="J12">
        <v>3.97</v>
      </c>
      <c r="K12">
        <v>0.6</v>
      </c>
      <c r="L12">
        <v>13.54</v>
      </c>
      <c r="M12">
        <v>348.54</v>
      </c>
      <c r="N12">
        <v>1</v>
      </c>
      <c r="O12" t="s">
        <v>0</v>
      </c>
    </row>
    <row r="13" spans="1:15" ht="12.75">
      <c r="A13">
        <v>5</v>
      </c>
      <c r="B13">
        <v>3</v>
      </c>
      <c r="C13">
        <v>2515430.57</v>
      </c>
      <c r="D13">
        <v>6859720.29</v>
      </c>
      <c r="E13">
        <v>171.45</v>
      </c>
      <c r="F13">
        <v>153.54</v>
      </c>
      <c r="G13">
        <v>17.92</v>
      </c>
      <c r="H13">
        <v>17.16</v>
      </c>
      <c r="I13">
        <v>23.5</v>
      </c>
      <c r="J13">
        <v>6.57</v>
      </c>
      <c r="K13">
        <v>1.45</v>
      </c>
      <c r="L13">
        <v>11.09</v>
      </c>
      <c r="M13">
        <v>0.18</v>
      </c>
      <c r="N13">
        <v>1</v>
      </c>
      <c r="O13" t="s">
        <v>0</v>
      </c>
    </row>
    <row r="14" spans="1:15" ht="12.75">
      <c r="A14">
        <v>5</v>
      </c>
      <c r="B14">
        <v>3</v>
      </c>
      <c r="C14">
        <v>2515426.44</v>
      </c>
      <c r="D14">
        <v>6859718.69</v>
      </c>
      <c r="E14">
        <v>171.3</v>
      </c>
      <c r="F14">
        <v>153.23</v>
      </c>
      <c r="G14">
        <v>18.07</v>
      </c>
      <c r="H14">
        <v>17.02</v>
      </c>
      <c r="I14">
        <v>16.9</v>
      </c>
      <c r="J14">
        <v>3.63</v>
      </c>
      <c r="K14">
        <v>0.61</v>
      </c>
      <c r="L14">
        <v>9.83</v>
      </c>
      <c r="M14">
        <v>336.71</v>
      </c>
      <c r="N14">
        <v>1</v>
      </c>
      <c r="O14" t="s">
        <v>0</v>
      </c>
    </row>
    <row r="15" spans="1:15" ht="12.75">
      <c r="A15">
        <v>5</v>
      </c>
      <c r="B15">
        <v>3</v>
      </c>
      <c r="C15">
        <v>2515427.72</v>
      </c>
      <c r="D15">
        <v>6859720.15</v>
      </c>
      <c r="E15">
        <v>169.58</v>
      </c>
      <c r="F15">
        <v>153.36</v>
      </c>
      <c r="G15">
        <v>16.21</v>
      </c>
      <c r="H15">
        <v>16.11</v>
      </c>
      <c r="I15">
        <v>14.1</v>
      </c>
      <c r="J15">
        <v>3.01</v>
      </c>
      <c r="K15">
        <v>0.47</v>
      </c>
      <c r="L15">
        <v>10.98</v>
      </c>
      <c r="M15">
        <v>345.33</v>
      </c>
      <c r="N15">
        <v>1</v>
      </c>
      <c r="O15" t="s">
        <v>0</v>
      </c>
    </row>
    <row r="16" spans="1:15" ht="12.75">
      <c r="A16">
        <v>5</v>
      </c>
      <c r="B16">
        <v>3</v>
      </c>
      <c r="C16">
        <v>2515425.51</v>
      </c>
      <c r="D16">
        <v>6859713.95</v>
      </c>
      <c r="E16">
        <v>170.65</v>
      </c>
      <c r="F16">
        <v>152.94</v>
      </c>
      <c r="G16">
        <v>17.71</v>
      </c>
      <c r="H16">
        <v>17.68</v>
      </c>
      <c r="I16">
        <v>16.9</v>
      </c>
      <c r="J16">
        <v>3.76</v>
      </c>
      <c r="K16">
        <v>0.59</v>
      </c>
      <c r="L16">
        <v>6</v>
      </c>
      <c r="M16">
        <v>314.59</v>
      </c>
      <c r="N16">
        <v>1</v>
      </c>
      <c r="O16" t="s">
        <v>0</v>
      </c>
    </row>
    <row r="17" spans="1:15" ht="12.75">
      <c r="A17">
        <v>5</v>
      </c>
      <c r="B17">
        <v>3</v>
      </c>
      <c r="C17">
        <v>2515421.76</v>
      </c>
      <c r="D17">
        <v>6859713.87</v>
      </c>
      <c r="E17">
        <v>171.66</v>
      </c>
      <c r="F17">
        <v>152.72</v>
      </c>
      <c r="G17">
        <v>18.93</v>
      </c>
      <c r="H17">
        <v>18.64</v>
      </c>
      <c r="I17">
        <v>17.6</v>
      </c>
      <c r="J17">
        <v>3.68</v>
      </c>
      <c r="K17">
        <v>0.56</v>
      </c>
      <c r="L17">
        <v>8.81</v>
      </c>
      <c r="M17">
        <v>294.9</v>
      </c>
      <c r="N17">
        <v>1</v>
      </c>
      <c r="O17" t="s">
        <v>0</v>
      </c>
    </row>
    <row r="18" spans="1:15" ht="12.75">
      <c r="A18">
        <v>5</v>
      </c>
      <c r="B18">
        <v>3</v>
      </c>
      <c r="C18">
        <v>2515428.14</v>
      </c>
      <c r="D18">
        <v>6859713.28</v>
      </c>
      <c r="E18">
        <v>172.99</v>
      </c>
      <c r="F18">
        <v>153.05</v>
      </c>
      <c r="G18">
        <v>19.94</v>
      </c>
      <c r="H18">
        <v>19.43</v>
      </c>
      <c r="I18">
        <v>26.4</v>
      </c>
      <c r="J18">
        <v>7.18</v>
      </c>
      <c r="K18">
        <v>1.5</v>
      </c>
      <c r="L18">
        <v>4.16</v>
      </c>
      <c r="M18">
        <v>337.59</v>
      </c>
      <c r="N18">
        <v>1</v>
      </c>
      <c r="O18" t="s">
        <v>0</v>
      </c>
    </row>
    <row r="19" spans="1:15" ht="12.75">
      <c r="A19">
        <v>5</v>
      </c>
      <c r="B19">
        <v>3</v>
      </c>
      <c r="C19">
        <v>2515429.49</v>
      </c>
      <c r="D19">
        <v>6859714.19</v>
      </c>
      <c r="E19">
        <v>171.03</v>
      </c>
      <c r="F19">
        <v>153.2</v>
      </c>
      <c r="G19">
        <v>17.83</v>
      </c>
      <c r="H19">
        <v>17.81</v>
      </c>
      <c r="I19">
        <v>17.6</v>
      </c>
      <c r="J19">
        <v>4</v>
      </c>
      <c r="K19">
        <v>0.46</v>
      </c>
      <c r="L19">
        <v>4.91</v>
      </c>
      <c r="M19">
        <v>355.95</v>
      </c>
      <c r="N19">
        <v>1</v>
      </c>
      <c r="O19" t="s">
        <v>0</v>
      </c>
    </row>
    <row r="20" spans="1:15" ht="12.75">
      <c r="A20">
        <v>5</v>
      </c>
      <c r="B20">
        <v>3</v>
      </c>
      <c r="C20">
        <v>2515430.83</v>
      </c>
      <c r="D20">
        <v>6859715.39</v>
      </c>
      <c r="E20">
        <v>172.28</v>
      </c>
      <c r="F20">
        <v>153.39</v>
      </c>
      <c r="G20">
        <v>18.89</v>
      </c>
      <c r="H20">
        <v>18.87</v>
      </c>
      <c r="I20">
        <v>18.3</v>
      </c>
      <c r="J20">
        <v>3.98</v>
      </c>
      <c r="K20">
        <v>0.58</v>
      </c>
      <c r="L20">
        <v>6.3</v>
      </c>
      <c r="M20">
        <v>7.73</v>
      </c>
      <c r="N20">
        <v>1</v>
      </c>
      <c r="O20" t="s">
        <v>0</v>
      </c>
    </row>
    <row r="21" spans="1:15" ht="12.75">
      <c r="A21">
        <v>5</v>
      </c>
      <c r="B21">
        <v>3</v>
      </c>
      <c r="C21">
        <v>2515433.03</v>
      </c>
      <c r="D21">
        <v>6859717.17</v>
      </c>
      <c r="E21">
        <v>172.61</v>
      </c>
      <c r="F21">
        <v>153.6</v>
      </c>
      <c r="G21">
        <v>19.01</v>
      </c>
      <c r="H21">
        <v>18.87</v>
      </c>
      <c r="I21">
        <v>19.2</v>
      </c>
      <c r="J21">
        <v>4.32</v>
      </c>
      <c r="K21">
        <v>0.49</v>
      </c>
      <c r="L21">
        <v>8.74</v>
      </c>
      <c r="M21">
        <v>18.92</v>
      </c>
      <c r="N21">
        <v>1</v>
      </c>
      <c r="O21" t="s">
        <v>0</v>
      </c>
    </row>
    <row r="22" spans="1:15" ht="12.75">
      <c r="A22">
        <v>5</v>
      </c>
      <c r="B22">
        <v>3</v>
      </c>
      <c r="C22">
        <v>2515433.95</v>
      </c>
      <c r="D22">
        <v>6859720.15</v>
      </c>
      <c r="E22">
        <v>172.94</v>
      </c>
      <c r="F22">
        <v>153.78</v>
      </c>
      <c r="G22">
        <v>19.15</v>
      </c>
      <c r="H22">
        <v>19.13</v>
      </c>
      <c r="I22">
        <v>18.9</v>
      </c>
      <c r="J22">
        <v>4.16</v>
      </c>
      <c r="K22">
        <v>0.53</v>
      </c>
      <c r="L22">
        <v>11.83</v>
      </c>
      <c r="M22">
        <v>16.75</v>
      </c>
      <c r="N22">
        <v>1</v>
      </c>
      <c r="O22" t="s">
        <v>0</v>
      </c>
    </row>
    <row r="23" spans="1:15" ht="12.75">
      <c r="A23">
        <v>5</v>
      </c>
      <c r="B23">
        <v>3</v>
      </c>
      <c r="C23">
        <v>2515432.6</v>
      </c>
      <c r="D23">
        <v>6859722.61</v>
      </c>
      <c r="E23">
        <v>171.46</v>
      </c>
      <c r="F23">
        <v>153.82</v>
      </c>
      <c r="G23">
        <v>17.64</v>
      </c>
      <c r="H23">
        <v>17.42</v>
      </c>
      <c r="I23">
        <v>16.2</v>
      </c>
      <c r="J23">
        <v>3.49</v>
      </c>
      <c r="K23">
        <v>0.47</v>
      </c>
      <c r="L23">
        <v>13.74</v>
      </c>
      <c r="M23">
        <v>7.49</v>
      </c>
      <c r="N23">
        <v>1</v>
      </c>
      <c r="O23" t="s">
        <v>0</v>
      </c>
    </row>
    <row r="24" spans="1:15" ht="12.75">
      <c r="A24">
        <v>5</v>
      </c>
      <c r="B24">
        <v>3</v>
      </c>
      <c r="C24">
        <v>2515433.3</v>
      </c>
      <c r="D24">
        <v>6859724.79</v>
      </c>
      <c r="E24">
        <v>173.83</v>
      </c>
      <c r="F24">
        <v>154</v>
      </c>
      <c r="G24">
        <v>19.83</v>
      </c>
      <c r="H24">
        <v>19.69</v>
      </c>
      <c r="I24">
        <v>19.4</v>
      </c>
      <c r="J24">
        <v>4.18</v>
      </c>
      <c r="K24">
        <v>0.55</v>
      </c>
      <c r="L24">
        <v>16.02</v>
      </c>
      <c r="M24">
        <v>8.03</v>
      </c>
      <c r="N24">
        <v>1</v>
      </c>
      <c r="O24" t="s">
        <v>0</v>
      </c>
    </row>
    <row r="25" spans="1:15" ht="12.75">
      <c r="A25">
        <v>5</v>
      </c>
      <c r="B25">
        <v>3</v>
      </c>
      <c r="C25">
        <v>2515432.69</v>
      </c>
      <c r="D25">
        <v>6859727.64</v>
      </c>
      <c r="E25">
        <v>172.31</v>
      </c>
      <c r="F25">
        <v>154.25</v>
      </c>
      <c r="G25">
        <v>18.05</v>
      </c>
      <c r="H25">
        <v>17.95</v>
      </c>
      <c r="I25">
        <v>17.4</v>
      </c>
      <c r="J25">
        <v>3.85</v>
      </c>
      <c r="K25">
        <v>0.57</v>
      </c>
      <c r="L25">
        <v>18.67</v>
      </c>
      <c r="M25">
        <v>4.02</v>
      </c>
      <c r="N25">
        <v>1</v>
      </c>
      <c r="O25" t="s">
        <v>0</v>
      </c>
    </row>
    <row r="26" spans="1:15" ht="12.75">
      <c r="A26">
        <v>5</v>
      </c>
      <c r="B26">
        <v>3</v>
      </c>
      <c r="C26">
        <v>2515428.17</v>
      </c>
      <c r="D26">
        <v>6859728.9</v>
      </c>
      <c r="E26">
        <v>172.27</v>
      </c>
      <c r="F26">
        <v>153.87</v>
      </c>
      <c r="G26">
        <v>18.4</v>
      </c>
      <c r="H26">
        <v>18.46</v>
      </c>
      <c r="I26">
        <v>18.1</v>
      </c>
      <c r="J26">
        <v>4.06</v>
      </c>
      <c r="K26">
        <v>0.52</v>
      </c>
      <c r="L26">
        <v>19.65</v>
      </c>
      <c r="M26">
        <v>350.26</v>
      </c>
      <c r="N26">
        <v>1</v>
      </c>
      <c r="O26" t="s">
        <v>0</v>
      </c>
    </row>
    <row r="27" spans="1:15" ht="12.75">
      <c r="A27">
        <v>5</v>
      </c>
      <c r="B27">
        <v>3</v>
      </c>
      <c r="C27">
        <v>2515430.01</v>
      </c>
      <c r="D27">
        <v>6859730.59</v>
      </c>
      <c r="E27">
        <v>172.04</v>
      </c>
      <c r="F27">
        <v>154.11</v>
      </c>
      <c r="G27">
        <v>17.93</v>
      </c>
      <c r="H27">
        <v>17.91</v>
      </c>
      <c r="I27">
        <v>17.2</v>
      </c>
      <c r="J27">
        <v>3.8</v>
      </c>
      <c r="K27">
        <v>0.49</v>
      </c>
      <c r="L27">
        <v>21.32</v>
      </c>
      <c r="M27">
        <v>355.46</v>
      </c>
      <c r="N27">
        <v>1</v>
      </c>
      <c r="O27" t="s">
        <v>0</v>
      </c>
    </row>
    <row r="28" spans="1:15" ht="12.75">
      <c r="A28">
        <v>5</v>
      </c>
      <c r="B28">
        <v>3</v>
      </c>
      <c r="C28">
        <v>2515432.64</v>
      </c>
      <c r="D28">
        <v>6859732.41</v>
      </c>
      <c r="E28">
        <v>171.67</v>
      </c>
      <c r="F28">
        <v>154.33</v>
      </c>
      <c r="G28">
        <v>17.34</v>
      </c>
      <c r="H28">
        <v>17.34</v>
      </c>
      <c r="I28">
        <v>17</v>
      </c>
      <c r="J28">
        <v>3.9</v>
      </c>
      <c r="K28">
        <v>0.5</v>
      </c>
      <c r="L28">
        <v>23.37</v>
      </c>
      <c r="M28">
        <v>1.77</v>
      </c>
      <c r="N28">
        <v>1</v>
      </c>
      <c r="O28" t="s">
        <v>0</v>
      </c>
    </row>
    <row r="29" spans="1:15" ht="12.75">
      <c r="A29">
        <v>5</v>
      </c>
      <c r="B29">
        <v>3</v>
      </c>
      <c r="C29">
        <v>2515412.5</v>
      </c>
      <c r="D29">
        <v>6859716.66</v>
      </c>
      <c r="E29">
        <v>167.19</v>
      </c>
      <c r="F29">
        <v>151.87</v>
      </c>
      <c r="G29">
        <v>15.32</v>
      </c>
      <c r="H29">
        <v>15.32</v>
      </c>
      <c r="I29">
        <v>14.3</v>
      </c>
      <c r="J29">
        <v>3.35</v>
      </c>
      <c r="K29">
        <v>0.36</v>
      </c>
      <c r="L29">
        <v>18.33</v>
      </c>
      <c r="M29">
        <v>287.24</v>
      </c>
      <c r="N29">
        <v>1</v>
      </c>
      <c r="O29" t="s">
        <v>0</v>
      </c>
    </row>
    <row r="30" spans="1:15" ht="12.75">
      <c r="A30">
        <v>5</v>
      </c>
      <c r="B30">
        <v>3</v>
      </c>
      <c r="C30">
        <v>2515414.72</v>
      </c>
      <c r="D30">
        <v>6859710.1</v>
      </c>
      <c r="E30">
        <v>168.96</v>
      </c>
      <c r="F30">
        <v>151.94</v>
      </c>
      <c r="G30">
        <v>17.02</v>
      </c>
      <c r="H30">
        <v>17.04</v>
      </c>
      <c r="I30">
        <v>15.3</v>
      </c>
      <c r="J30">
        <v>3.3</v>
      </c>
      <c r="K30">
        <v>0.5</v>
      </c>
      <c r="L30">
        <v>14.58</v>
      </c>
      <c r="M30">
        <v>266.72</v>
      </c>
      <c r="N30">
        <v>1</v>
      </c>
      <c r="O30" t="s">
        <v>0</v>
      </c>
    </row>
    <row r="31" spans="1:15" ht="12.75">
      <c r="A31">
        <v>5</v>
      </c>
      <c r="B31">
        <v>3</v>
      </c>
      <c r="C31">
        <v>2515417.81</v>
      </c>
      <c r="D31">
        <v>6859709.35</v>
      </c>
      <c r="E31">
        <v>168.89</v>
      </c>
      <c r="F31">
        <v>152.14</v>
      </c>
      <c r="G31">
        <v>16.75</v>
      </c>
      <c r="H31">
        <v>16.75</v>
      </c>
      <c r="I31">
        <v>16.4</v>
      </c>
      <c r="J31">
        <v>3.82</v>
      </c>
      <c r="K31">
        <v>0.44</v>
      </c>
      <c r="L31">
        <v>11.47</v>
      </c>
      <c r="M31">
        <v>263.85</v>
      </c>
      <c r="N31">
        <v>1</v>
      </c>
      <c r="O31" t="s">
        <v>0</v>
      </c>
    </row>
    <row r="32" spans="1:15" ht="12.75">
      <c r="A32">
        <v>5</v>
      </c>
      <c r="B32">
        <v>3</v>
      </c>
      <c r="C32">
        <v>2515420.02</v>
      </c>
      <c r="D32">
        <v>6859711.4</v>
      </c>
      <c r="E32">
        <v>168.46</v>
      </c>
      <c r="F32">
        <v>152.47</v>
      </c>
      <c r="G32">
        <v>15.99</v>
      </c>
      <c r="H32">
        <v>15.99</v>
      </c>
      <c r="I32">
        <v>14.6</v>
      </c>
      <c r="J32">
        <v>3.27</v>
      </c>
      <c r="K32">
        <v>0.51</v>
      </c>
      <c r="L32">
        <v>9.5</v>
      </c>
      <c r="M32">
        <v>276.4</v>
      </c>
      <c r="N32">
        <v>1</v>
      </c>
      <c r="O32" t="s">
        <v>0</v>
      </c>
    </row>
    <row r="33" spans="1:15" ht="12.75">
      <c r="A33">
        <v>5</v>
      </c>
      <c r="B33">
        <v>3</v>
      </c>
      <c r="C33">
        <v>2515421.84</v>
      </c>
      <c r="D33">
        <v>6859707.93</v>
      </c>
      <c r="E33">
        <v>169.14</v>
      </c>
      <c r="F33">
        <v>152.34</v>
      </c>
      <c r="G33">
        <v>16.8</v>
      </c>
      <c r="H33">
        <v>16.86</v>
      </c>
      <c r="I33">
        <v>15</v>
      </c>
      <c r="J33">
        <v>3.22</v>
      </c>
      <c r="K33">
        <v>0.44</v>
      </c>
      <c r="L33">
        <v>7.56</v>
      </c>
      <c r="M33">
        <v>253.22</v>
      </c>
      <c r="N33">
        <v>1</v>
      </c>
      <c r="O33" t="s">
        <v>0</v>
      </c>
    </row>
    <row r="34" spans="1:15" ht="12.75">
      <c r="A34">
        <v>5</v>
      </c>
      <c r="B34">
        <v>3</v>
      </c>
      <c r="C34">
        <v>2515419.91</v>
      </c>
      <c r="D34">
        <v>6859704.18</v>
      </c>
      <c r="E34">
        <v>167.72</v>
      </c>
      <c r="F34">
        <v>152.01</v>
      </c>
      <c r="G34">
        <v>15.71</v>
      </c>
      <c r="H34">
        <v>15.68</v>
      </c>
      <c r="I34">
        <v>14.6</v>
      </c>
      <c r="J34">
        <v>3.34</v>
      </c>
      <c r="K34">
        <v>0.49</v>
      </c>
      <c r="L34">
        <v>10.67</v>
      </c>
      <c r="M34">
        <v>234.94</v>
      </c>
      <c r="N34">
        <v>1</v>
      </c>
      <c r="O34" t="s">
        <v>0</v>
      </c>
    </row>
    <row r="35" spans="1:15" ht="12.75">
      <c r="A35">
        <v>5</v>
      </c>
      <c r="B35">
        <v>3</v>
      </c>
      <c r="C35">
        <v>2515417.89</v>
      </c>
      <c r="D35">
        <v>6859704.41</v>
      </c>
      <c r="E35">
        <v>167.11</v>
      </c>
      <c r="F35">
        <v>151.88</v>
      </c>
      <c r="G35">
        <v>15.23</v>
      </c>
      <c r="H35">
        <v>15.22</v>
      </c>
      <c r="I35">
        <v>14.9</v>
      </c>
      <c r="J35">
        <v>3.6</v>
      </c>
      <c r="K35">
        <v>0.54</v>
      </c>
      <c r="L35">
        <v>12.39</v>
      </c>
      <c r="M35">
        <v>240.35</v>
      </c>
      <c r="N35">
        <v>1</v>
      </c>
      <c r="O35" t="s">
        <v>0</v>
      </c>
    </row>
    <row r="36" spans="1:15" ht="12.75">
      <c r="A36">
        <v>5</v>
      </c>
      <c r="B36">
        <v>3</v>
      </c>
      <c r="C36">
        <v>2515416.49</v>
      </c>
      <c r="D36">
        <v>6859706.03</v>
      </c>
      <c r="E36">
        <v>167.06</v>
      </c>
      <c r="F36">
        <v>151.87</v>
      </c>
      <c r="G36">
        <v>15.18</v>
      </c>
      <c r="H36">
        <v>15.18</v>
      </c>
      <c r="I36">
        <v>14.4</v>
      </c>
      <c r="J36">
        <v>3.4</v>
      </c>
      <c r="K36">
        <v>0.48</v>
      </c>
      <c r="L36">
        <v>13.2</v>
      </c>
      <c r="M36">
        <v>249.24</v>
      </c>
      <c r="N36">
        <v>1</v>
      </c>
      <c r="O36" t="s">
        <v>0</v>
      </c>
    </row>
    <row r="37" spans="1:15" ht="12.75">
      <c r="A37">
        <v>5</v>
      </c>
      <c r="B37">
        <v>3</v>
      </c>
      <c r="C37">
        <v>2515428.16</v>
      </c>
      <c r="D37">
        <v>6859711.05</v>
      </c>
      <c r="E37">
        <v>172.29</v>
      </c>
      <c r="F37">
        <v>152.97</v>
      </c>
      <c r="G37">
        <v>19.32</v>
      </c>
      <c r="H37">
        <v>18.81</v>
      </c>
      <c r="I37">
        <v>17.9</v>
      </c>
      <c r="J37">
        <v>3.7</v>
      </c>
      <c r="K37">
        <v>0.96</v>
      </c>
      <c r="L37">
        <v>2.09</v>
      </c>
      <c r="M37">
        <v>321.18</v>
      </c>
      <c r="N37">
        <v>1</v>
      </c>
      <c r="O37" t="s">
        <v>0</v>
      </c>
    </row>
    <row r="38" spans="1:15" ht="12.75">
      <c r="A38">
        <v>5</v>
      </c>
      <c r="B38">
        <v>3</v>
      </c>
      <c r="C38">
        <v>2515427.19</v>
      </c>
      <c r="D38">
        <v>6859709.7</v>
      </c>
      <c r="E38">
        <v>172.43</v>
      </c>
      <c r="F38">
        <v>152.82</v>
      </c>
      <c r="G38">
        <v>19.61</v>
      </c>
      <c r="H38">
        <v>19.58</v>
      </c>
      <c r="I38">
        <v>19.4</v>
      </c>
      <c r="J38">
        <v>4.23</v>
      </c>
      <c r="K38">
        <v>0.55</v>
      </c>
      <c r="L38">
        <v>2.13</v>
      </c>
      <c r="M38">
        <v>274.86</v>
      </c>
      <c r="N38">
        <v>1</v>
      </c>
      <c r="O38" t="s">
        <v>0</v>
      </c>
    </row>
    <row r="39" spans="1:15" ht="12.75">
      <c r="A39">
        <v>5</v>
      </c>
      <c r="B39">
        <v>3</v>
      </c>
      <c r="C39">
        <v>2515427.47</v>
      </c>
      <c r="D39">
        <v>6859707.33</v>
      </c>
      <c r="E39">
        <v>170.08</v>
      </c>
      <c r="F39">
        <v>152.72</v>
      </c>
      <c r="G39">
        <v>17.36</v>
      </c>
      <c r="H39">
        <v>16.69</v>
      </c>
      <c r="I39">
        <v>16.2</v>
      </c>
      <c r="J39">
        <v>3.56</v>
      </c>
      <c r="K39">
        <v>0.65</v>
      </c>
      <c r="L39">
        <v>2.66</v>
      </c>
      <c r="M39">
        <v>216.37</v>
      </c>
      <c r="N39">
        <v>1</v>
      </c>
      <c r="O39" t="s">
        <v>0</v>
      </c>
    </row>
    <row r="40" spans="1:15" ht="12.75">
      <c r="A40">
        <v>5</v>
      </c>
      <c r="B40">
        <v>3</v>
      </c>
      <c r="C40">
        <v>2515422.75</v>
      </c>
      <c r="D40">
        <v>6859704</v>
      </c>
      <c r="E40">
        <v>169.82</v>
      </c>
      <c r="F40">
        <v>152.17</v>
      </c>
      <c r="G40">
        <v>17.65</v>
      </c>
      <c r="H40">
        <v>17.32</v>
      </c>
      <c r="I40">
        <v>17.1</v>
      </c>
      <c r="J40">
        <v>3.84</v>
      </c>
      <c r="K40">
        <v>0.58</v>
      </c>
      <c r="L40">
        <v>8.4</v>
      </c>
      <c r="M40">
        <v>224.54</v>
      </c>
      <c r="N40">
        <v>1</v>
      </c>
      <c r="O40" t="s">
        <v>0</v>
      </c>
    </row>
    <row r="41" spans="1:15" ht="12.75">
      <c r="A41">
        <v>5</v>
      </c>
      <c r="B41">
        <v>3</v>
      </c>
      <c r="C41">
        <v>2515424.16</v>
      </c>
      <c r="D41">
        <v>6859704.98</v>
      </c>
      <c r="E41">
        <v>169.25</v>
      </c>
      <c r="F41">
        <v>152.39</v>
      </c>
      <c r="G41">
        <v>16.85</v>
      </c>
      <c r="H41">
        <v>16.82</v>
      </c>
      <c r="I41">
        <v>15.5</v>
      </c>
      <c r="J41">
        <v>3.39</v>
      </c>
      <c r="K41">
        <v>0.48</v>
      </c>
      <c r="L41">
        <v>6.69</v>
      </c>
      <c r="M41">
        <v>223.47</v>
      </c>
      <c r="N41">
        <v>1</v>
      </c>
      <c r="O41" t="s">
        <v>0</v>
      </c>
    </row>
    <row r="42" spans="1:15" ht="12.75">
      <c r="A42">
        <v>5</v>
      </c>
      <c r="B42">
        <v>3</v>
      </c>
      <c r="C42">
        <v>2515419.39</v>
      </c>
      <c r="D42">
        <v>6859700.96</v>
      </c>
      <c r="E42">
        <v>169.71</v>
      </c>
      <c r="F42">
        <v>151.74</v>
      </c>
      <c r="G42">
        <v>17.97</v>
      </c>
      <c r="H42">
        <v>17.93</v>
      </c>
      <c r="I42">
        <v>17.1</v>
      </c>
      <c r="J42">
        <v>3.75</v>
      </c>
      <c r="K42">
        <v>0.36</v>
      </c>
      <c r="L42">
        <v>12.92</v>
      </c>
      <c r="M42">
        <v>223.43</v>
      </c>
      <c r="N42">
        <v>1</v>
      </c>
      <c r="O42" t="s">
        <v>0</v>
      </c>
    </row>
    <row r="43" spans="1:15" ht="12.75">
      <c r="A43">
        <v>5</v>
      </c>
      <c r="B43">
        <v>3</v>
      </c>
      <c r="C43">
        <v>2515414.46</v>
      </c>
      <c r="D43">
        <v>6859701.68</v>
      </c>
      <c r="E43">
        <v>167.94</v>
      </c>
      <c r="F43">
        <v>151.39</v>
      </c>
      <c r="G43">
        <v>16.55</v>
      </c>
      <c r="H43">
        <v>16.55</v>
      </c>
      <c r="I43">
        <v>14.7</v>
      </c>
      <c r="J43">
        <v>3.15</v>
      </c>
      <c r="K43">
        <v>0.54</v>
      </c>
      <c r="L43">
        <v>16.66</v>
      </c>
      <c r="M43">
        <v>236.35</v>
      </c>
      <c r="N43">
        <v>1</v>
      </c>
      <c r="O43" t="s">
        <v>0</v>
      </c>
    </row>
    <row r="44" spans="1:15" ht="12.75">
      <c r="A44">
        <v>5</v>
      </c>
      <c r="B44">
        <v>3</v>
      </c>
      <c r="C44">
        <v>2515415.25</v>
      </c>
      <c r="D44">
        <v>6859699.37</v>
      </c>
      <c r="E44">
        <v>166.16</v>
      </c>
      <c r="F44">
        <v>151.34</v>
      </c>
      <c r="G44">
        <v>14.82</v>
      </c>
      <c r="H44">
        <v>14.73</v>
      </c>
      <c r="I44">
        <v>19</v>
      </c>
      <c r="J44">
        <v>5.64</v>
      </c>
      <c r="K44">
        <v>1.26</v>
      </c>
      <c r="L44">
        <v>17.18</v>
      </c>
      <c r="M44">
        <v>228.26</v>
      </c>
      <c r="N44">
        <v>1</v>
      </c>
      <c r="O44" t="s">
        <v>0</v>
      </c>
    </row>
    <row r="45" spans="1:15" ht="12.75">
      <c r="A45">
        <v>5</v>
      </c>
      <c r="B45">
        <v>3</v>
      </c>
      <c r="C45">
        <v>2515414.31</v>
      </c>
      <c r="D45">
        <v>6859695.39</v>
      </c>
      <c r="E45">
        <v>166.28</v>
      </c>
      <c r="F45">
        <v>151.08</v>
      </c>
      <c r="G45">
        <v>15.2</v>
      </c>
      <c r="H45">
        <v>15.18</v>
      </c>
      <c r="I45">
        <v>13.8</v>
      </c>
      <c r="J45">
        <v>3.16</v>
      </c>
      <c r="K45">
        <v>0.47</v>
      </c>
      <c r="L45">
        <v>20.42</v>
      </c>
      <c r="M45">
        <v>220.64</v>
      </c>
      <c r="N45">
        <v>1</v>
      </c>
      <c r="O45" t="s">
        <v>0</v>
      </c>
    </row>
    <row r="46" spans="1:15" ht="12.75">
      <c r="A46">
        <v>5</v>
      </c>
      <c r="B46">
        <v>3</v>
      </c>
      <c r="C46">
        <v>2515409.97</v>
      </c>
      <c r="D46">
        <v>6859692.44</v>
      </c>
      <c r="E46">
        <v>167.53</v>
      </c>
      <c r="F46">
        <v>150.8</v>
      </c>
      <c r="G46">
        <v>16.73</v>
      </c>
      <c r="H46">
        <v>16.23</v>
      </c>
      <c r="I46">
        <v>14.3</v>
      </c>
      <c r="J46">
        <v>2.97</v>
      </c>
      <c r="K46">
        <v>0.49</v>
      </c>
      <c r="L46">
        <v>25.62</v>
      </c>
      <c r="M46">
        <v>222.41</v>
      </c>
      <c r="N46">
        <v>1</v>
      </c>
      <c r="O46" t="s">
        <v>0</v>
      </c>
    </row>
    <row r="47" spans="1:15" ht="12.75">
      <c r="A47">
        <v>5</v>
      </c>
      <c r="B47">
        <v>3</v>
      </c>
      <c r="C47">
        <v>2515409.98</v>
      </c>
      <c r="D47">
        <v>6859689.81</v>
      </c>
      <c r="E47">
        <v>166.63</v>
      </c>
      <c r="F47">
        <v>150.61</v>
      </c>
      <c r="G47">
        <v>16.02</v>
      </c>
      <c r="H47">
        <v>15.93</v>
      </c>
      <c r="I47">
        <v>15</v>
      </c>
      <c r="J47">
        <v>3.41</v>
      </c>
      <c r="K47">
        <v>0.46</v>
      </c>
      <c r="L47">
        <v>27.41</v>
      </c>
      <c r="M47">
        <v>218.25</v>
      </c>
      <c r="N47">
        <v>1</v>
      </c>
      <c r="O47" t="s">
        <v>0</v>
      </c>
    </row>
    <row r="48" spans="1:15" ht="12.75">
      <c r="A48">
        <v>5</v>
      </c>
      <c r="B48">
        <v>3</v>
      </c>
      <c r="C48">
        <v>2515407.27</v>
      </c>
      <c r="D48">
        <v>6859690.48</v>
      </c>
      <c r="E48">
        <v>166.61</v>
      </c>
      <c r="F48">
        <v>150.44</v>
      </c>
      <c r="G48">
        <v>16.17</v>
      </c>
      <c r="H48">
        <v>16.33</v>
      </c>
      <c r="I48">
        <v>14.9</v>
      </c>
      <c r="J48">
        <v>3.35</v>
      </c>
      <c r="K48">
        <v>0.49</v>
      </c>
      <c r="L48">
        <v>28.95</v>
      </c>
      <c r="M48">
        <v>223</v>
      </c>
      <c r="N48">
        <v>1</v>
      </c>
      <c r="O48" t="s">
        <v>0</v>
      </c>
    </row>
    <row r="49" spans="1:15" ht="12.75">
      <c r="A49">
        <v>5</v>
      </c>
      <c r="B49">
        <v>3</v>
      </c>
      <c r="C49">
        <v>2515415.5</v>
      </c>
      <c r="D49">
        <v>6859690.76</v>
      </c>
      <c r="E49">
        <v>163.6</v>
      </c>
      <c r="F49">
        <v>150.93</v>
      </c>
      <c r="G49">
        <v>12.67</v>
      </c>
      <c r="H49">
        <v>12.65</v>
      </c>
      <c r="I49">
        <v>11.7</v>
      </c>
      <c r="J49">
        <v>2.96</v>
      </c>
      <c r="K49">
        <v>0.41</v>
      </c>
      <c r="L49">
        <v>23.08</v>
      </c>
      <c r="M49">
        <v>210.15</v>
      </c>
      <c r="N49">
        <v>1</v>
      </c>
      <c r="O49" t="s">
        <v>0</v>
      </c>
    </row>
    <row r="50" spans="1:15" ht="12.75">
      <c r="A50">
        <v>5</v>
      </c>
      <c r="B50">
        <v>3</v>
      </c>
      <c r="C50">
        <v>2515420.54</v>
      </c>
      <c r="D50">
        <v>6859693.65</v>
      </c>
      <c r="E50">
        <v>167.93</v>
      </c>
      <c r="F50">
        <v>151.34</v>
      </c>
      <c r="G50">
        <v>16.59</v>
      </c>
      <c r="H50">
        <v>16.55</v>
      </c>
      <c r="I50">
        <v>15.4</v>
      </c>
      <c r="J50">
        <v>3.45</v>
      </c>
      <c r="K50">
        <v>0.45</v>
      </c>
      <c r="L50">
        <v>17.91</v>
      </c>
      <c r="M50">
        <v>202.71</v>
      </c>
      <c r="N50">
        <v>1</v>
      </c>
      <c r="O50" t="s">
        <v>0</v>
      </c>
    </row>
    <row r="51" spans="1:15" ht="12.75">
      <c r="A51">
        <v>5</v>
      </c>
      <c r="B51">
        <v>3</v>
      </c>
      <c r="C51">
        <v>2515418.32</v>
      </c>
      <c r="D51">
        <v>6859694.42</v>
      </c>
      <c r="E51">
        <v>166</v>
      </c>
      <c r="F51">
        <v>151.29</v>
      </c>
      <c r="G51">
        <v>14.71</v>
      </c>
      <c r="H51">
        <v>14.73</v>
      </c>
      <c r="I51">
        <v>12.6</v>
      </c>
      <c r="J51">
        <v>2.79</v>
      </c>
      <c r="K51">
        <v>0.44</v>
      </c>
      <c r="L51">
        <v>18.46</v>
      </c>
      <c r="M51">
        <v>209.91</v>
      </c>
      <c r="N51">
        <v>1</v>
      </c>
      <c r="O51" t="s">
        <v>0</v>
      </c>
    </row>
    <row r="52" spans="1:15" ht="12.75">
      <c r="A52">
        <v>5</v>
      </c>
      <c r="B52">
        <v>3</v>
      </c>
      <c r="C52">
        <v>2515424.33</v>
      </c>
      <c r="D52">
        <v>6859696.68</v>
      </c>
      <c r="E52">
        <v>169.89</v>
      </c>
      <c r="F52">
        <v>151.8</v>
      </c>
      <c r="G52">
        <v>18.09</v>
      </c>
      <c r="H52">
        <v>17.79</v>
      </c>
      <c r="I52">
        <v>17.8</v>
      </c>
      <c r="J52">
        <v>4.01</v>
      </c>
      <c r="K52">
        <v>0.49</v>
      </c>
      <c r="L52">
        <v>13.54</v>
      </c>
      <c r="M52">
        <v>194.95</v>
      </c>
      <c r="N52">
        <v>1</v>
      </c>
      <c r="O52" t="s">
        <v>0</v>
      </c>
    </row>
    <row r="53" spans="1:15" ht="12.75">
      <c r="A53">
        <v>5</v>
      </c>
      <c r="B53">
        <v>3</v>
      </c>
      <c r="C53">
        <v>2515421.65</v>
      </c>
      <c r="D53">
        <v>6859697.26</v>
      </c>
      <c r="E53">
        <v>168.75</v>
      </c>
      <c r="F53">
        <v>151.77</v>
      </c>
      <c r="G53">
        <v>16.98</v>
      </c>
      <c r="H53">
        <v>16.94</v>
      </c>
      <c r="I53">
        <v>14</v>
      </c>
      <c r="J53">
        <v>2.76</v>
      </c>
      <c r="K53">
        <v>0.5</v>
      </c>
      <c r="L53">
        <v>14.24</v>
      </c>
      <c r="M53">
        <v>205.91</v>
      </c>
      <c r="N53">
        <v>1</v>
      </c>
      <c r="O53" t="s">
        <v>0</v>
      </c>
    </row>
    <row r="54" spans="1:15" ht="12.75">
      <c r="A54">
        <v>5</v>
      </c>
      <c r="B54">
        <v>3</v>
      </c>
      <c r="C54">
        <v>2515423.27</v>
      </c>
      <c r="D54">
        <v>6859699.04</v>
      </c>
      <c r="E54">
        <v>169.42</v>
      </c>
      <c r="F54">
        <v>151.99</v>
      </c>
      <c r="G54">
        <v>17.43</v>
      </c>
      <c r="H54">
        <v>17.24</v>
      </c>
      <c r="I54">
        <v>22.8</v>
      </c>
      <c r="J54">
        <v>6.43</v>
      </c>
      <c r="K54">
        <v>1.24</v>
      </c>
      <c r="L54">
        <v>11.87</v>
      </c>
      <c r="M54">
        <v>203.91</v>
      </c>
      <c r="N54">
        <v>1</v>
      </c>
      <c r="O54" t="s">
        <v>0</v>
      </c>
    </row>
    <row r="55" spans="1:15" ht="12.75">
      <c r="A55">
        <v>5</v>
      </c>
      <c r="B55">
        <v>3</v>
      </c>
      <c r="C55">
        <v>2515424.91</v>
      </c>
      <c r="D55">
        <v>6859700.37</v>
      </c>
      <c r="E55">
        <v>170.77</v>
      </c>
      <c r="F55">
        <v>152.3</v>
      </c>
      <c r="G55">
        <v>18.47</v>
      </c>
      <c r="H55">
        <v>18.44</v>
      </c>
      <c r="I55">
        <v>17.9</v>
      </c>
      <c r="J55">
        <v>3.96</v>
      </c>
      <c r="K55">
        <v>0.41</v>
      </c>
      <c r="L55">
        <v>9.92</v>
      </c>
      <c r="M55">
        <v>199.63</v>
      </c>
      <c r="N55">
        <v>1</v>
      </c>
      <c r="O55" t="s">
        <v>0</v>
      </c>
    </row>
    <row r="56" spans="1:15" ht="12.75">
      <c r="A56">
        <v>5</v>
      </c>
      <c r="B56">
        <v>3</v>
      </c>
      <c r="C56">
        <v>2515427</v>
      </c>
      <c r="D56">
        <v>6859698.71</v>
      </c>
      <c r="E56">
        <v>169.98</v>
      </c>
      <c r="F56">
        <v>152.24</v>
      </c>
      <c r="G56">
        <v>17.73</v>
      </c>
      <c r="H56">
        <v>17.51</v>
      </c>
      <c r="I56">
        <v>16.3</v>
      </c>
      <c r="J56">
        <v>3.47</v>
      </c>
      <c r="K56">
        <v>0.55</v>
      </c>
      <c r="L56">
        <v>10.81</v>
      </c>
      <c r="M56">
        <v>185.67</v>
      </c>
      <c r="N56">
        <v>1</v>
      </c>
      <c r="O56" t="s">
        <v>0</v>
      </c>
    </row>
    <row r="57" spans="1:15" ht="12.75">
      <c r="A57">
        <v>5</v>
      </c>
      <c r="B57">
        <v>3</v>
      </c>
      <c r="C57">
        <v>2515411.82</v>
      </c>
      <c r="D57">
        <v>6859698.98</v>
      </c>
      <c r="E57">
        <v>167.44</v>
      </c>
      <c r="F57">
        <v>151.09</v>
      </c>
      <c r="G57">
        <v>16.34</v>
      </c>
      <c r="H57">
        <v>16.26</v>
      </c>
      <c r="I57">
        <v>21.2</v>
      </c>
      <c r="J57">
        <v>6.1</v>
      </c>
      <c r="K57">
        <v>1.25</v>
      </c>
      <c r="L57">
        <v>20.27</v>
      </c>
      <c r="M57">
        <v>232.96</v>
      </c>
      <c r="N57">
        <v>1</v>
      </c>
      <c r="O57" t="s">
        <v>0</v>
      </c>
    </row>
    <row r="58" spans="1:15" ht="12.75">
      <c r="A58">
        <v>5</v>
      </c>
      <c r="B58">
        <v>3</v>
      </c>
      <c r="C58">
        <v>2515408.4</v>
      </c>
      <c r="D58">
        <v>6859696.8</v>
      </c>
      <c r="E58">
        <v>166.94</v>
      </c>
      <c r="F58">
        <v>150.87</v>
      </c>
      <c r="G58">
        <v>16.07</v>
      </c>
      <c r="H58">
        <v>16.1</v>
      </c>
      <c r="I58">
        <v>14.9</v>
      </c>
      <c r="J58">
        <v>3.38</v>
      </c>
      <c r="K58">
        <v>0.54</v>
      </c>
      <c r="L58">
        <v>24.33</v>
      </c>
      <c r="M58">
        <v>232.63</v>
      </c>
      <c r="N58">
        <v>1</v>
      </c>
      <c r="O58" t="s">
        <v>0</v>
      </c>
    </row>
    <row r="59" spans="1:15" ht="12.75">
      <c r="A59">
        <v>5</v>
      </c>
      <c r="B59">
        <v>3</v>
      </c>
      <c r="C59">
        <v>2515406.34</v>
      </c>
      <c r="D59">
        <v>6859695.57</v>
      </c>
      <c r="E59">
        <v>167.87</v>
      </c>
      <c r="F59">
        <v>150.78</v>
      </c>
      <c r="G59">
        <v>17.09</v>
      </c>
      <c r="H59">
        <v>17.01</v>
      </c>
      <c r="I59">
        <v>16.6</v>
      </c>
      <c r="J59">
        <v>3.79</v>
      </c>
      <c r="K59">
        <v>0.58</v>
      </c>
      <c r="L59">
        <v>26.72</v>
      </c>
      <c r="M59">
        <v>232.64</v>
      </c>
      <c r="N59">
        <v>1</v>
      </c>
      <c r="O59" t="s">
        <v>0</v>
      </c>
    </row>
    <row r="60" spans="1:15" ht="12.75">
      <c r="A60">
        <v>5</v>
      </c>
      <c r="B60">
        <v>3</v>
      </c>
      <c r="C60">
        <v>2515404.47</v>
      </c>
      <c r="D60">
        <v>6859693.61</v>
      </c>
      <c r="E60">
        <v>166.88</v>
      </c>
      <c r="F60">
        <v>150.65</v>
      </c>
      <c r="G60">
        <v>16.23</v>
      </c>
      <c r="H60">
        <v>16.2</v>
      </c>
      <c r="I60">
        <v>14.9</v>
      </c>
      <c r="J60">
        <v>3.35</v>
      </c>
      <c r="K60">
        <v>0.62</v>
      </c>
      <c r="L60">
        <v>29.34</v>
      </c>
      <c r="M60">
        <v>231.22</v>
      </c>
      <c r="N60">
        <v>1</v>
      </c>
      <c r="O60" t="s">
        <v>0</v>
      </c>
    </row>
    <row r="61" spans="1:15" ht="12.75">
      <c r="A61">
        <v>5</v>
      </c>
      <c r="B61">
        <v>3</v>
      </c>
      <c r="C61">
        <v>2515402.51</v>
      </c>
      <c r="D61">
        <v>6859695.02</v>
      </c>
      <c r="E61">
        <v>167.09</v>
      </c>
      <c r="F61">
        <v>150.65</v>
      </c>
      <c r="G61">
        <v>16.44</v>
      </c>
      <c r="H61">
        <v>16.38</v>
      </c>
      <c r="I61">
        <v>15.8</v>
      </c>
      <c r="J61">
        <v>3.66</v>
      </c>
      <c r="K61">
        <v>0.5</v>
      </c>
      <c r="L61">
        <v>30.33</v>
      </c>
      <c r="M61">
        <v>235.46</v>
      </c>
      <c r="N61">
        <v>1</v>
      </c>
      <c r="O61" t="s">
        <v>0</v>
      </c>
    </row>
    <row r="62" spans="1:15" ht="12.75">
      <c r="A62">
        <v>5</v>
      </c>
      <c r="B62">
        <v>3</v>
      </c>
      <c r="C62">
        <v>2515400.07</v>
      </c>
      <c r="D62">
        <v>6859688.45</v>
      </c>
      <c r="E62">
        <v>167.65</v>
      </c>
      <c r="F62">
        <v>149.38</v>
      </c>
      <c r="G62">
        <v>18.27</v>
      </c>
      <c r="H62">
        <v>18.28</v>
      </c>
      <c r="I62">
        <v>18.5</v>
      </c>
      <c r="J62">
        <v>4.25</v>
      </c>
      <c r="K62">
        <v>0.36</v>
      </c>
      <c r="L62">
        <v>35.88</v>
      </c>
      <c r="M62">
        <v>228.01</v>
      </c>
      <c r="N62">
        <v>1</v>
      </c>
      <c r="O62" t="s">
        <v>0</v>
      </c>
    </row>
    <row r="63" spans="1:15" ht="12.75">
      <c r="A63">
        <v>5</v>
      </c>
      <c r="B63">
        <v>3</v>
      </c>
      <c r="C63">
        <v>2515392.85</v>
      </c>
      <c r="D63">
        <v>6859683.69</v>
      </c>
      <c r="E63">
        <v>168.06</v>
      </c>
      <c r="F63">
        <v>148.95</v>
      </c>
      <c r="G63">
        <v>19.1</v>
      </c>
      <c r="H63">
        <v>18.94</v>
      </c>
      <c r="I63">
        <v>18</v>
      </c>
      <c r="J63">
        <v>3.81</v>
      </c>
      <c r="K63">
        <v>0.53</v>
      </c>
      <c r="L63">
        <v>44.52</v>
      </c>
      <c r="M63">
        <v>228.41</v>
      </c>
      <c r="N63">
        <v>1</v>
      </c>
      <c r="O63" t="s">
        <v>0</v>
      </c>
    </row>
    <row r="64" spans="1:15" ht="12.75">
      <c r="A64">
        <v>5</v>
      </c>
      <c r="B64">
        <v>3</v>
      </c>
      <c r="C64">
        <v>2515393.63</v>
      </c>
      <c r="D64">
        <v>6859698.66</v>
      </c>
      <c r="E64">
        <v>170.54</v>
      </c>
      <c r="F64">
        <v>149.44</v>
      </c>
      <c r="G64">
        <v>21.1</v>
      </c>
      <c r="H64">
        <v>21.05</v>
      </c>
      <c r="I64">
        <v>21.4</v>
      </c>
      <c r="J64">
        <v>4.63</v>
      </c>
      <c r="K64">
        <v>0.51</v>
      </c>
      <c r="L64">
        <v>37.2</v>
      </c>
      <c r="M64">
        <v>246.91</v>
      </c>
      <c r="N64">
        <v>1</v>
      </c>
      <c r="O64" t="s">
        <v>0</v>
      </c>
    </row>
    <row r="65" spans="1:15" ht="12.75">
      <c r="A65">
        <v>5</v>
      </c>
      <c r="B65">
        <v>3</v>
      </c>
      <c r="C65">
        <v>2515384.45</v>
      </c>
      <c r="D65">
        <v>6859695.65</v>
      </c>
      <c r="E65">
        <v>166.73</v>
      </c>
      <c r="F65">
        <v>148.93</v>
      </c>
      <c r="G65">
        <v>17.8</v>
      </c>
      <c r="H65">
        <v>17.71</v>
      </c>
      <c r="I65">
        <v>16.8</v>
      </c>
      <c r="J65">
        <v>3.68</v>
      </c>
      <c r="K65">
        <v>0.56</v>
      </c>
      <c r="L65">
        <v>46.86</v>
      </c>
      <c r="M65">
        <v>246.59</v>
      </c>
      <c r="N65">
        <v>1</v>
      </c>
      <c r="O65" t="s">
        <v>0</v>
      </c>
    </row>
    <row r="66" spans="1:15" ht="12.75">
      <c r="A66">
        <v>5</v>
      </c>
      <c r="B66">
        <v>3</v>
      </c>
      <c r="C66">
        <v>2515389.82</v>
      </c>
      <c r="D66">
        <v>6859686.48</v>
      </c>
      <c r="E66">
        <v>167.32</v>
      </c>
      <c r="F66">
        <v>148.67</v>
      </c>
      <c r="G66">
        <v>18.64</v>
      </c>
      <c r="H66">
        <v>18.65</v>
      </c>
      <c r="I66">
        <v>17.4</v>
      </c>
      <c r="J66">
        <v>3.69</v>
      </c>
      <c r="K66">
        <v>0.5</v>
      </c>
      <c r="L66">
        <v>45.57</v>
      </c>
      <c r="M66">
        <v>233.48</v>
      </c>
      <c r="N66">
        <v>1</v>
      </c>
      <c r="O66" t="s">
        <v>0</v>
      </c>
    </row>
    <row r="67" spans="1:15" ht="12.75">
      <c r="A67">
        <v>5</v>
      </c>
      <c r="B67">
        <v>3</v>
      </c>
      <c r="C67">
        <v>2515398.95</v>
      </c>
      <c r="D67">
        <v>6859674.38</v>
      </c>
      <c r="E67">
        <v>155.5</v>
      </c>
      <c r="F67">
        <v>149.17</v>
      </c>
      <c r="G67">
        <v>6.33</v>
      </c>
      <c r="H67">
        <v>6.34</v>
      </c>
      <c r="I67">
        <v>3.9</v>
      </c>
      <c r="J67">
        <v>1.21</v>
      </c>
      <c r="K67">
        <v>0.26</v>
      </c>
      <c r="L67">
        <v>46.24</v>
      </c>
      <c r="M67">
        <v>214.49</v>
      </c>
      <c r="N67">
        <v>1</v>
      </c>
      <c r="O67" t="s">
        <v>0</v>
      </c>
    </row>
    <row r="68" spans="1:15" ht="12.75">
      <c r="A68">
        <v>5</v>
      </c>
      <c r="B68">
        <v>3</v>
      </c>
      <c r="C68">
        <v>2515388.49</v>
      </c>
      <c r="D68">
        <v>6859705.15</v>
      </c>
      <c r="E68">
        <v>169.19</v>
      </c>
      <c r="F68">
        <v>149.46</v>
      </c>
      <c r="G68">
        <v>19.73</v>
      </c>
      <c r="H68">
        <v>19.68</v>
      </c>
      <c r="I68">
        <v>20</v>
      </c>
      <c r="J68">
        <v>4.44</v>
      </c>
      <c r="K68">
        <v>0.49</v>
      </c>
      <c r="L68">
        <v>41</v>
      </c>
      <c r="M68">
        <v>257.72</v>
      </c>
      <c r="N68">
        <v>1</v>
      </c>
      <c r="O68" t="s">
        <v>0</v>
      </c>
    </row>
    <row r="69" spans="1:15" ht="12.75">
      <c r="A69">
        <v>5</v>
      </c>
      <c r="B69">
        <v>3</v>
      </c>
      <c r="C69">
        <v>2515398.52</v>
      </c>
      <c r="D69">
        <v>6859703.11</v>
      </c>
      <c r="E69">
        <v>167.68</v>
      </c>
      <c r="F69">
        <v>150.54</v>
      </c>
      <c r="G69">
        <v>17.14</v>
      </c>
      <c r="H69">
        <v>16.79</v>
      </c>
      <c r="I69">
        <v>16.5</v>
      </c>
      <c r="J69">
        <v>3.75</v>
      </c>
      <c r="K69">
        <v>0.7</v>
      </c>
      <c r="L69">
        <v>31.37</v>
      </c>
      <c r="M69">
        <v>252.16</v>
      </c>
      <c r="N69">
        <v>1</v>
      </c>
      <c r="O69" t="s">
        <v>0</v>
      </c>
    </row>
    <row r="70" spans="1:15" ht="12.75">
      <c r="A70">
        <v>5</v>
      </c>
      <c r="B70">
        <v>3</v>
      </c>
      <c r="C70">
        <v>2515395.3</v>
      </c>
      <c r="D70">
        <v>6859703.34</v>
      </c>
      <c r="E70">
        <v>165.96</v>
      </c>
      <c r="F70">
        <v>150.47</v>
      </c>
      <c r="G70">
        <v>15.49</v>
      </c>
      <c r="H70">
        <v>15.39</v>
      </c>
      <c r="I70">
        <v>15.3</v>
      </c>
      <c r="J70">
        <v>3.69</v>
      </c>
      <c r="K70">
        <v>0.43</v>
      </c>
      <c r="L70">
        <v>34.5</v>
      </c>
      <c r="M70">
        <v>253.58</v>
      </c>
      <c r="N70">
        <v>1</v>
      </c>
      <c r="O70" t="s">
        <v>0</v>
      </c>
    </row>
    <row r="71" spans="1:15" ht="12.75">
      <c r="A71">
        <v>5</v>
      </c>
      <c r="B71">
        <v>3</v>
      </c>
      <c r="C71">
        <v>2515397.35</v>
      </c>
      <c r="D71">
        <v>6859707.18</v>
      </c>
      <c r="E71">
        <v>167.17</v>
      </c>
      <c r="F71">
        <v>150.61</v>
      </c>
      <c r="G71">
        <v>16.57</v>
      </c>
      <c r="H71">
        <v>16.6</v>
      </c>
      <c r="I71">
        <v>14.8</v>
      </c>
      <c r="J71">
        <v>3.19</v>
      </c>
      <c r="K71">
        <v>0.41</v>
      </c>
      <c r="L71">
        <v>32</v>
      </c>
      <c r="M71">
        <v>259.74</v>
      </c>
      <c r="N71">
        <v>1</v>
      </c>
      <c r="O71" t="s">
        <v>0</v>
      </c>
    </row>
    <row r="72" spans="1:15" ht="12.75">
      <c r="A72">
        <v>5</v>
      </c>
      <c r="B72">
        <v>3</v>
      </c>
      <c r="C72">
        <v>2515393.66</v>
      </c>
      <c r="D72">
        <v>6859706.7</v>
      </c>
      <c r="E72">
        <v>166.85</v>
      </c>
      <c r="F72">
        <v>150.58</v>
      </c>
      <c r="G72">
        <v>16.27</v>
      </c>
      <c r="H72">
        <v>16.27</v>
      </c>
      <c r="I72">
        <v>16.2</v>
      </c>
      <c r="J72">
        <v>3.85</v>
      </c>
      <c r="K72">
        <v>0.41</v>
      </c>
      <c r="L72">
        <v>35.71</v>
      </c>
      <c r="M72">
        <v>259.36</v>
      </c>
      <c r="N72">
        <v>1</v>
      </c>
      <c r="O72" t="s">
        <v>0</v>
      </c>
    </row>
    <row r="73" spans="1:15" ht="12.75">
      <c r="A73">
        <v>5</v>
      </c>
      <c r="B73">
        <v>3</v>
      </c>
      <c r="C73">
        <v>2515386.76</v>
      </c>
      <c r="D73">
        <v>6859708.84</v>
      </c>
      <c r="E73">
        <v>169.72</v>
      </c>
      <c r="F73">
        <v>149.48</v>
      </c>
      <c r="G73">
        <v>20.25</v>
      </c>
      <c r="H73">
        <v>20.08</v>
      </c>
      <c r="I73">
        <v>19.4</v>
      </c>
      <c r="J73">
        <v>4.06</v>
      </c>
      <c r="K73">
        <v>0.48</v>
      </c>
      <c r="L73">
        <v>42.52</v>
      </c>
      <c r="M73">
        <v>262.91</v>
      </c>
      <c r="N73">
        <v>1</v>
      </c>
      <c r="O73" t="s">
        <v>0</v>
      </c>
    </row>
    <row r="74" spans="1:15" ht="12.75">
      <c r="A74">
        <v>5</v>
      </c>
      <c r="B74">
        <v>3</v>
      </c>
      <c r="C74">
        <v>2515403.77</v>
      </c>
      <c r="D74">
        <v>6859703.67</v>
      </c>
      <c r="E74">
        <v>167.55</v>
      </c>
      <c r="F74">
        <v>150.71</v>
      </c>
      <c r="G74">
        <v>16.84</v>
      </c>
      <c r="H74">
        <v>16.6</v>
      </c>
      <c r="I74">
        <v>14.3</v>
      </c>
      <c r="J74">
        <v>2.92</v>
      </c>
      <c r="K74">
        <v>0.67</v>
      </c>
      <c r="L74">
        <v>26.12</v>
      </c>
      <c r="M74">
        <v>251.1</v>
      </c>
      <c r="N74">
        <v>1</v>
      </c>
      <c r="O74" t="s">
        <v>0</v>
      </c>
    </row>
    <row r="75" spans="1:15" ht="12.75">
      <c r="A75">
        <v>5</v>
      </c>
      <c r="B75">
        <v>3</v>
      </c>
      <c r="C75">
        <v>2515400.79</v>
      </c>
      <c r="D75">
        <v>6859705.47</v>
      </c>
      <c r="E75">
        <v>167.31</v>
      </c>
      <c r="F75">
        <v>150.63</v>
      </c>
      <c r="G75">
        <v>16.67</v>
      </c>
      <c r="H75">
        <v>16.79</v>
      </c>
      <c r="I75">
        <v>15.5</v>
      </c>
      <c r="J75">
        <v>3.47</v>
      </c>
      <c r="K75">
        <v>0.37</v>
      </c>
      <c r="L75">
        <v>28.74</v>
      </c>
      <c r="M75">
        <v>255.88</v>
      </c>
      <c r="N75">
        <v>1</v>
      </c>
      <c r="O75" t="s">
        <v>0</v>
      </c>
    </row>
    <row r="76" spans="1:15" ht="12.75">
      <c r="A76">
        <v>5</v>
      </c>
      <c r="B76">
        <v>3</v>
      </c>
      <c r="C76">
        <v>2515402.75</v>
      </c>
      <c r="D76">
        <v>6859709.73</v>
      </c>
      <c r="E76">
        <v>166.4</v>
      </c>
      <c r="F76">
        <v>150.88</v>
      </c>
      <c r="G76">
        <v>15.52</v>
      </c>
      <c r="H76">
        <v>15.57</v>
      </c>
      <c r="I76">
        <v>14.8</v>
      </c>
      <c r="J76">
        <v>3.47</v>
      </c>
      <c r="K76">
        <v>0.34</v>
      </c>
      <c r="L76">
        <v>26.53</v>
      </c>
      <c r="M76">
        <v>264.47</v>
      </c>
      <c r="N76">
        <v>1</v>
      </c>
      <c r="O76" t="s">
        <v>0</v>
      </c>
    </row>
    <row r="77" spans="1:15" ht="12.75">
      <c r="A77">
        <v>5</v>
      </c>
      <c r="B77">
        <v>3</v>
      </c>
      <c r="C77">
        <v>2515408.52</v>
      </c>
      <c r="D77">
        <v>6859709.87</v>
      </c>
      <c r="E77">
        <v>167.01</v>
      </c>
      <c r="F77">
        <v>151.17</v>
      </c>
      <c r="G77">
        <v>15.85</v>
      </c>
      <c r="H77">
        <v>15.9</v>
      </c>
      <c r="I77">
        <v>13.8</v>
      </c>
      <c r="J77">
        <v>2.99</v>
      </c>
      <c r="K77">
        <v>0.4</v>
      </c>
      <c r="L77">
        <v>20.77</v>
      </c>
      <c r="M77">
        <v>265.13</v>
      </c>
      <c r="N77">
        <v>1</v>
      </c>
      <c r="O77" t="s">
        <v>0</v>
      </c>
    </row>
    <row r="78" spans="1:15" ht="12.75">
      <c r="A78">
        <v>5</v>
      </c>
      <c r="B78">
        <v>3</v>
      </c>
      <c r="C78">
        <v>2515407.3</v>
      </c>
      <c r="D78">
        <v>6859712.9</v>
      </c>
      <c r="E78">
        <v>166.14</v>
      </c>
      <c r="F78">
        <v>151.23</v>
      </c>
      <c r="G78">
        <v>14.91</v>
      </c>
      <c r="H78">
        <v>14.9</v>
      </c>
      <c r="I78">
        <v>13</v>
      </c>
      <c r="J78">
        <v>2.9</v>
      </c>
      <c r="K78">
        <v>0.45</v>
      </c>
      <c r="L78">
        <v>22.28</v>
      </c>
      <c r="M78">
        <v>272.85</v>
      </c>
      <c r="N78">
        <v>1</v>
      </c>
      <c r="O78" t="s">
        <v>0</v>
      </c>
    </row>
    <row r="79" spans="1:15" ht="12.75">
      <c r="A79">
        <v>5</v>
      </c>
      <c r="B79">
        <v>3</v>
      </c>
      <c r="C79">
        <v>2515411.2</v>
      </c>
      <c r="D79">
        <v>6859706.41</v>
      </c>
      <c r="E79">
        <v>169.04</v>
      </c>
      <c r="F79">
        <v>151.5</v>
      </c>
      <c r="G79">
        <v>17.54</v>
      </c>
      <c r="H79">
        <v>17.64</v>
      </c>
      <c r="I79">
        <v>15.9</v>
      </c>
      <c r="J79">
        <v>3.4</v>
      </c>
      <c r="K79">
        <v>0.47</v>
      </c>
      <c r="L79">
        <v>18.31</v>
      </c>
      <c r="M79">
        <v>254.48</v>
      </c>
      <c r="N79">
        <v>1</v>
      </c>
      <c r="O79" t="s">
        <v>0</v>
      </c>
    </row>
    <row r="80" spans="1:15" ht="12.75">
      <c r="A80">
        <v>5</v>
      </c>
      <c r="B80">
        <v>3</v>
      </c>
      <c r="C80">
        <v>2515407.26</v>
      </c>
      <c r="D80">
        <v>6859706.12</v>
      </c>
      <c r="E80">
        <v>168.38</v>
      </c>
      <c r="F80">
        <v>150.98</v>
      </c>
      <c r="G80">
        <v>17.4</v>
      </c>
      <c r="H80">
        <v>17.37</v>
      </c>
      <c r="I80">
        <v>15.4</v>
      </c>
      <c r="J80">
        <v>3.21</v>
      </c>
      <c r="K80">
        <v>0.53</v>
      </c>
      <c r="L80">
        <v>22.25</v>
      </c>
      <c r="M80">
        <v>255.33</v>
      </c>
      <c r="N80">
        <v>1</v>
      </c>
      <c r="O80" t="s">
        <v>0</v>
      </c>
    </row>
    <row r="81" spans="1:15" ht="12.75">
      <c r="A81">
        <v>5</v>
      </c>
      <c r="B81">
        <v>3</v>
      </c>
      <c r="C81">
        <v>2515407.62</v>
      </c>
      <c r="D81">
        <v>6859703.23</v>
      </c>
      <c r="E81">
        <v>168.52</v>
      </c>
      <c r="F81">
        <v>150.99</v>
      </c>
      <c r="G81">
        <v>17.53</v>
      </c>
      <c r="H81">
        <v>17.52</v>
      </c>
      <c r="I81">
        <v>17</v>
      </c>
      <c r="J81">
        <v>3.84</v>
      </c>
      <c r="K81">
        <v>0.53</v>
      </c>
      <c r="L81">
        <v>22.49</v>
      </c>
      <c r="M81">
        <v>247.89</v>
      </c>
      <c r="N81">
        <v>1</v>
      </c>
      <c r="O81" t="s">
        <v>0</v>
      </c>
    </row>
    <row r="82" spans="1:15" ht="12.75">
      <c r="A82">
        <v>5</v>
      </c>
      <c r="B82">
        <v>3</v>
      </c>
      <c r="C82">
        <v>2515406.92</v>
      </c>
      <c r="D82">
        <v>6859700.37</v>
      </c>
      <c r="E82">
        <v>169.12</v>
      </c>
      <c r="F82">
        <v>150.91</v>
      </c>
      <c r="G82">
        <v>18.22</v>
      </c>
      <c r="H82">
        <v>18.23</v>
      </c>
      <c r="I82">
        <v>16.7</v>
      </c>
      <c r="J82">
        <v>3.51</v>
      </c>
      <c r="K82">
        <v>0.66</v>
      </c>
      <c r="L82">
        <v>24.07</v>
      </c>
      <c r="M82">
        <v>241.77</v>
      </c>
      <c r="N82">
        <v>1</v>
      </c>
      <c r="O82" t="s">
        <v>0</v>
      </c>
    </row>
    <row r="83" spans="1:15" ht="12.75">
      <c r="A83">
        <v>5</v>
      </c>
      <c r="B83">
        <v>3</v>
      </c>
      <c r="C83">
        <v>2515404.52</v>
      </c>
      <c r="D83">
        <v>6859698.85</v>
      </c>
      <c r="E83">
        <v>167.86</v>
      </c>
      <c r="F83">
        <v>150.83</v>
      </c>
      <c r="G83">
        <v>17.03</v>
      </c>
      <c r="H83">
        <v>17.01</v>
      </c>
      <c r="I83">
        <v>16</v>
      </c>
      <c r="J83">
        <v>3.58</v>
      </c>
      <c r="K83">
        <v>0.52</v>
      </c>
      <c r="L83">
        <v>26.87</v>
      </c>
      <c r="M83">
        <v>240.66</v>
      </c>
      <c r="N83">
        <v>1</v>
      </c>
      <c r="O83" t="s">
        <v>0</v>
      </c>
    </row>
    <row r="84" spans="1:15" ht="12.75">
      <c r="A84">
        <v>5</v>
      </c>
      <c r="B84">
        <v>3</v>
      </c>
      <c r="C84">
        <v>2515400.72</v>
      </c>
      <c r="D84">
        <v>6859698.2</v>
      </c>
      <c r="E84">
        <v>167.75</v>
      </c>
      <c r="F84">
        <v>150.68</v>
      </c>
      <c r="G84">
        <v>17.07</v>
      </c>
      <c r="H84">
        <v>16.89</v>
      </c>
      <c r="I84">
        <v>16.1</v>
      </c>
      <c r="J84">
        <v>3.59</v>
      </c>
      <c r="K84">
        <v>0.51</v>
      </c>
      <c r="L84">
        <v>30.63</v>
      </c>
      <c r="M84">
        <v>242.3</v>
      </c>
      <c r="N84">
        <v>1</v>
      </c>
      <c r="O84" t="s">
        <v>0</v>
      </c>
    </row>
    <row r="85" spans="1:15" ht="12.75">
      <c r="A85">
        <v>5</v>
      </c>
      <c r="B85">
        <v>3</v>
      </c>
      <c r="C85">
        <v>2515411.15</v>
      </c>
      <c r="D85">
        <v>6859704.24</v>
      </c>
      <c r="E85">
        <v>166.01</v>
      </c>
      <c r="F85">
        <v>151.3</v>
      </c>
      <c r="G85">
        <v>14.71</v>
      </c>
      <c r="H85">
        <v>14.61</v>
      </c>
      <c r="I85">
        <v>18.9</v>
      </c>
      <c r="J85">
        <v>5.61</v>
      </c>
      <c r="K85">
        <v>1.05</v>
      </c>
      <c r="L85">
        <v>18.82</v>
      </c>
      <c r="M85">
        <v>247.96</v>
      </c>
      <c r="N85">
        <v>1</v>
      </c>
      <c r="O85" t="s">
        <v>0</v>
      </c>
    </row>
    <row r="86" spans="1:15" ht="12.75">
      <c r="A86">
        <v>5</v>
      </c>
      <c r="B86">
        <v>3</v>
      </c>
      <c r="C86">
        <v>2515435.36</v>
      </c>
      <c r="D86">
        <v>6859706.47</v>
      </c>
      <c r="E86">
        <v>170.55</v>
      </c>
      <c r="F86">
        <v>153.16</v>
      </c>
      <c r="G86">
        <v>17.39</v>
      </c>
      <c r="H86">
        <v>17.36</v>
      </c>
      <c r="I86">
        <v>17.5</v>
      </c>
      <c r="J86">
        <v>4.08</v>
      </c>
      <c r="K86">
        <v>0.45</v>
      </c>
      <c r="L86">
        <v>6.7</v>
      </c>
      <c r="M86">
        <v>108.31</v>
      </c>
      <c r="N86">
        <v>1</v>
      </c>
      <c r="O86" t="s">
        <v>0</v>
      </c>
    </row>
    <row r="87" spans="1:15" ht="12.75">
      <c r="A87">
        <v>5</v>
      </c>
      <c r="B87">
        <v>3</v>
      </c>
      <c r="C87">
        <v>2515433.02</v>
      </c>
      <c r="D87">
        <v>6859704.65</v>
      </c>
      <c r="E87">
        <v>170.92</v>
      </c>
      <c r="F87">
        <v>152.91</v>
      </c>
      <c r="G87">
        <v>18.01</v>
      </c>
      <c r="H87">
        <v>17.98</v>
      </c>
      <c r="I87">
        <v>17.6</v>
      </c>
      <c r="J87">
        <v>3.97</v>
      </c>
      <c r="K87">
        <v>0.49</v>
      </c>
      <c r="L87">
        <v>5.95</v>
      </c>
      <c r="M87">
        <v>134.57</v>
      </c>
      <c r="N87">
        <v>1</v>
      </c>
      <c r="O87" t="s">
        <v>0</v>
      </c>
    </row>
    <row r="88" spans="1:15" ht="12.75">
      <c r="A88">
        <v>5</v>
      </c>
      <c r="B88">
        <v>3</v>
      </c>
      <c r="C88">
        <v>2515432.29</v>
      </c>
      <c r="D88">
        <v>6859707.59</v>
      </c>
      <c r="E88">
        <v>169.49</v>
      </c>
      <c r="F88">
        <v>153.04</v>
      </c>
      <c r="G88">
        <v>16.45</v>
      </c>
      <c r="H88">
        <v>16.47</v>
      </c>
      <c r="I88">
        <v>15.3</v>
      </c>
      <c r="J88">
        <v>3.45</v>
      </c>
      <c r="K88">
        <v>0.55</v>
      </c>
      <c r="L88">
        <v>3.45</v>
      </c>
      <c r="M88">
        <v>112.81</v>
      </c>
      <c r="N88">
        <v>1</v>
      </c>
      <c r="O88" t="s">
        <v>0</v>
      </c>
    </row>
    <row r="89" spans="1:15" ht="12.75">
      <c r="A89">
        <v>5</v>
      </c>
      <c r="B89">
        <v>3</v>
      </c>
      <c r="C89">
        <v>2515430.78</v>
      </c>
      <c r="D89">
        <v>6859705.37</v>
      </c>
      <c r="E89">
        <v>170.14</v>
      </c>
      <c r="F89">
        <v>152.78</v>
      </c>
      <c r="G89">
        <v>17.36</v>
      </c>
      <c r="H89">
        <v>17.33</v>
      </c>
      <c r="I89">
        <v>16.3</v>
      </c>
      <c r="J89">
        <v>3.6</v>
      </c>
      <c r="K89">
        <v>0.55</v>
      </c>
      <c r="L89">
        <v>4.19</v>
      </c>
      <c r="M89">
        <v>152.51</v>
      </c>
      <c r="N89">
        <v>1</v>
      </c>
      <c r="O89" t="s">
        <v>0</v>
      </c>
    </row>
    <row r="90" spans="1:15" ht="12.75">
      <c r="A90">
        <v>5</v>
      </c>
      <c r="B90">
        <v>3</v>
      </c>
      <c r="C90">
        <v>2515427.45</v>
      </c>
      <c r="D90">
        <v>6859702.41</v>
      </c>
      <c r="E90">
        <v>171.81</v>
      </c>
      <c r="F90">
        <v>152.47</v>
      </c>
      <c r="G90">
        <v>19.34</v>
      </c>
      <c r="H90">
        <v>19.34</v>
      </c>
      <c r="I90">
        <v>18.5</v>
      </c>
      <c r="J90">
        <v>3.96</v>
      </c>
      <c r="K90">
        <v>0.57</v>
      </c>
      <c r="L90">
        <v>7.11</v>
      </c>
      <c r="M90">
        <v>188.42</v>
      </c>
      <c r="N90">
        <v>1</v>
      </c>
      <c r="O90" t="s">
        <v>0</v>
      </c>
    </row>
    <row r="91" spans="1:15" ht="12.75">
      <c r="A91">
        <v>5</v>
      </c>
      <c r="B91">
        <v>3</v>
      </c>
      <c r="C91">
        <v>2515436.87</v>
      </c>
      <c r="D91">
        <v>6859709.62</v>
      </c>
      <c r="E91">
        <v>169.59</v>
      </c>
      <c r="F91">
        <v>153.47</v>
      </c>
      <c r="G91">
        <v>16.13</v>
      </c>
      <c r="H91">
        <v>16.12</v>
      </c>
      <c r="I91">
        <v>16.2</v>
      </c>
      <c r="J91">
        <v>3.93</v>
      </c>
      <c r="K91">
        <v>0.49</v>
      </c>
      <c r="L91">
        <v>7.6</v>
      </c>
      <c r="M91">
        <v>80.94</v>
      </c>
      <c r="N91">
        <v>1</v>
      </c>
      <c r="O91" t="s">
        <v>0</v>
      </c>
    </row>
    <row r="92" spans="1:15" ht="12.75">
      <c r="A92">
        <v>5</v>
      </c>
      <c r="B92">
        <v>3</v>
      </c>
      <c r="C92">
        <v>2515439.49</v>
      </c>
      <c r="D92">
        <v>6859708.47</v>
      </c>
      <c r="E92">
        <v>170.01</v>
      </c>
      <c r="F92">
        <v>153.48</v>
      </c>
      <c r="G92">
        <v>16.53</v>
      </c>
      <c r="H92">
        <v>16.58</v>
      </c>
      <c r="I92">
        <v>16.9</v>
      </c>
      <c r="J92">
        <v>4.1</v>
      </c>
      <c r="K92">
        <v>0.41</v>
      </c>
      <c r="L92">
        <v>10.24</v>
      </c>
      <c r="M92">
        <v>88.04</v>
      </c>
      <c r="N92">
        <v>1</v>
      </c>
      <c r="O92" t="s">
        <v>0</v>
      </c>
    </row>
    <row r="93" spans="1:15" ht="12.75">
      <c r="A93">
        <v>5</v>
      </c>
      <c r="B93">
        <v>3</v>
      </c>
      <c r="C93">
        <v>2515442.41</v>
      </c>
      <c r="D93">
        <v>6859712.27</v>
      </c>
      <c r="E93">
        <v>171.94</v>
      </c>
      <c r="F93">
        <v>153.88</v>
      </c>
      <c r="G93">
        <v>18.06</v>
      </c>
      <c r="H93">
        <v>17.61</v>
      </c>
      <c r="I93">
        <v>17.5</v>
      </c>
      <c r="J93">
        <v>3.9</v>
      </c>
      <c r="K93">
        <v>0.49</v>
      </c>
      <c r="L93">
        <v>13.47</v>
      </c>
      <c r="M93">
        <v>70.67</v>
      </c>
      <c r="N93">
        <v>1</v>
      </c>
      <c r="O93" t="s">
        <v>0</v>
      </c>
    </row>
    <row r="94" spans="1:15" ht="12.75">
      <c r="A94">
        <v>5</v>
      </c>
      <c r="B94">
        <v>3</v>
      </c>
      <c r="C94">
        <v>2515441.54</v>
      </c>
      <c r="D94">
        <v>6859710.14</v>
      </c>
      <c r="E94">
        <v>169.86</v>
      </c>
      <c r="F94">
        <v>153.5</v>
      </c>
      <c r="G94">
        <v>16.36</v>
      </c>
      <c r="H94">
        <v>16.39</v>
      </c>
      <c r="I94">
        <v>15.8</v>
      </c>
      <c r="J94">
        <v>3.68</v>
      </c>
      <c r="K94">
        <v>0.48</v>
      </c>
      <c r="L94">
        <v>12.29</v>
      </c>
      <c r="M94">
        <v>79.49</v>
      </c>
      <c r="N94">
        <v>1</v>
      </c>
      <c r="O94" t="s">
        <v>0</v>
      </c>
    </row>
    <row r="95" spans="1:15" ht="12.75">
      <c r="A95">
        <v>5</v>
      </c>
      <c r="B95">
        <v>3</v>
      </c>
      <c r="C95">
        <v>2515436.6</v>
      </c>
      <c r="D95">
        <v>6859712.85</v>
      </c>
      <c r="E95">
        <v>169.65</v>
      </c>
      <c r="F95">
        <v>153.64</v>
      </c>
      <c r="G95">
        <v>16.01</v>
      </c>
      <c r="H95">
        <v>16.04</v>
      </c>
      <c r="I95">
        <v>15.6</v>
      </c>
      <c r="J95">
        <v>3.68</v>
      </c>
      <c r="K95">
        <v>0.48</v>
      </c>
      <c r="L95">
        <v>8.14</v>
      </c>
      <c r="M95">
        <v>57.5</v>
      </c>
      <c r="N95">
        <v>1</v>
      </c>
      <c r="O95" t="s">
        <v>0</v>
      </c>
    </row>
    <row r="96" spans="1:15" ht="12.75">
      <c r="A96">
        <v>5</v>
      </c>
      <c r="B96">
        <v>3</v>
      </c>
      <c r="C96">
        <v>2515438.97</v>
      </c>
      <c r="D96">
        <v>6859713.93</v>
      </c>
      <c r="E96">
        <v>170.49</v>
      </c>
      <c r="F96">
        <v>153.74</v>
      </c>
      <c r="G96">
        <v>16.75</v>
      </c>
      <c r="H96">
        <v>16.69</v>
      </c>
      <c r="I96">
        <v>16.2</v>
      </c>
      <c r="J96">
        <v>3.71</v>
      </c>
      <c r="K96">
        <v>0.46</v>
      </c>
      <c r="L96">
        <v>10.75</v>
      </c>
      <c r="M96">
        <v>57.86</v>
      </c>
      <c r="N96">
        <v>1</v>
      </c>
      <c r="O96" t="s">
        <v>0</v>
      </c>
    </row>
    <row r="97" spans="1:15" ht="12.75">
      <c r="A97">
        <v>5</v>
      </c>
      <c r="B97">
        <v>3</v>
      </c>
      <c r="C97">
        <v>2515441.59</v>
      </c>
      <c r="D97">
        <v>6859716.02</v>
      </c>
      <c r="E97">
        <v>170.93</v>
      </c>
      <c r="F97">
        <v>154.04</v>
      </c>
      <c r="G97">
        <v>16.89</v>
      </c>
      <c r="H97">
        <v>16.32</v>
      </c>
      <c r="I97">
        <v>15.5</v>
      </c>
      <c r="J97">
        <v>3.4</v>
      </c>
      <c r="K97">
        <v>0.49</v>
      </c>
      <c r="L97">
        <v>14.03</v>
      </c>
      <c r="M97">
        <v>54.8</v>
      </c>
      <c r="N97">
        <v>1</v>
      </c>
      <c r="O97" t="s">
        <v>0</v>
      </c>
    </row>
    <row r="98" spans="1:15" ht="12.75">
      <c r="A98">
        <v>5</v>
      </c>
      <c r="B98">
        <v>3</v>
      </c>
      <c r="C98">
        <v>2515438.37</v>
      </c>
      <c r="D98">
        <v>6859716.46</v>
      </c>
      <c r="E98">
        <v>172.21</v>
      </c>
      <c r="F98">
        <v>153.89</v>
      </c>
      <c r="G98">
        <v>18.32</v>
      </c>
      <c r="H98">
        <v>18.17</v>
      </c>
      <c r="I98">
        <v>16.5</v>
      </c>
      <c r="J98">
        <v>3.4</v>
      </c>
      <c r="K98">
        <v>0.54</v>
      </c>
      <c r="L98">
        <v>11.58</v>
      </c>
      <c r="M98">
        <v>45.2</v>
      </c>
      <c r="N98">
        <v>1</v>
      </c>
      <c r="O98" t="s">
        <v>0</v>
      </c>
    </row>
    <row r="99" spans="1:15" ht="12.75">
      <c r="A99">
        <v>5</v>
      </c>
      <c r="B99">
        <v>3</v>
      </c>
      <c r="C99">
        <v>2515437.73</v>
      </c>
      <c r="D99">
        <v>6859718.68</v>
      </c>
      <c r="E99">
        <v>171.97</v>
      </c>
      <c r="F99">
        <v>153.96</v>
      </c>
      <c r="G99">
        <v>18.01</v>
      </c>
      <c r="H99">
        <v>17.99</v>
      </c>
      <c r="I99">
        <v>17.1</v>
      </c>
      <c r="J99">
        <v>3.74</v>
      </c>
      <c r="K99">
        <v>0.45</v>
      </c>
      <c r="L99">
        <v>12.64</v>
      </c>
      <c r="M99">
        <v>35.45</v>
      </c>
      <c r="N99">
        <v>1</v>
      </c>
      <c r="O99" t="s">
        <v>0</v>
      </c>
    </row>
    <row r="100" spans="1:15" ht="12.75">
      <c r="A100">
        <v>5</v>
      </c>
      <c r="B100">
        <v>3</v>
      </c>
      <c r="C100">
        <v>2515435.76</v>
      </c>
      <c r="D100">
        <v>6859715.66</v>
      </c>
      <c r="E100">
        <v>169.77</v>
      </c>
      <c r="F100">
        <v>153.72</v>
      </c>
      <c r="G100">
        <v>16.05</v>
      </c>
      <c r="H100">
        <v>15.74</v>
      </c>
      <c r="I100">
        <v>20.8</v>
      </c>
      <c r="J100">
        <v>6.01</v>
      </c>
      <c r="K100">
        <v>1.21</v>
      </c>
      <c r="L100">
        <v>9.09</v>
      </c>
      <c r="M100">
        <v>38.95</v>
      </c>
      <c r="N100">
        <v>1</v>
      </c>
      <c r="O100" t="s">
        <v>0</v>
      </c>
    </row>
    <row r="101" spans="1:15" ht="12.75">
      <c r="A101">
        <v>5</v>
      </c>
      <c r="B101">
        <v>3</v>
      </c>
      <c r="C101">
        <v>2515435.85</v>
      </c>
      <c r="D101">
        <v>6859722.18</v>
      </c>
      <c r="E101">
        <v>172.89</v>
      </c>
      <c r="F101">
        <v>154.05</v>
      </c>
      <c r="G101">
        <v>18.84</v>
      </c>
      <c r="H101">
        <v>18.72</v>
      </c>
      <c r="I101">
        <v>18.4</v>
      </c>
      <c r="J101">
        <v>4.03</v>
      </c>
      <c r="K101">
        <v>0.64</v>
      </c>
      <c r="L101">
        <v>14.48</v>
      </c>
      <c r="M101">
        <v>20.49</v>
      </c>
      <c r="N101">
        <v>1</v>
      </c>
      <c r="O101" t="s">
        <v>0</v>
      </c>
    </row>
    <row r="102" spans="1:15" ht="12.75">
      <c r="A102">
        <v>5</v>
      </c>
      <c r="B102">
        <v>3</v>
      </c>
      <c r="C102">
        <v>2515438.98</v>
      </c>
      <c r="D102">
        <v>6859721.99</v>
      </c>
      <c r="E102">
        <v>171.52</v>
      </c>
      <c r="F102">
        <v>154.15</v>
      </c>
      <c r="G102">
        <v>17.37</v>
      </c>
      <c r="H102">
        <v>17.37</v>
      </c>
      <c r="I102">
        <v>16.5</v>
      </c>
      <c r="J102">
        <v>3.69</v>
      </c>
      <c r="K102">
        <v>0.49</v>
      </c>
      <c r="L102">
        <v>15.99</v>
      </c>
      <c r="M102">
        <v>30.85</v>
      </c>
      <c r="N102">
        <v>1</v>
      </c>
      <c r="O102" t="s">
        <v>0</v>
      </c>
    </row>
    <row r="103" spans="1:15" ht="12.75">
      <c r="A103">
        <v>5</v>
      </c>
      <c r="B103">
        <v>3</v>
      </c>
      <c r="C103">
        <v>2515438.98</v>
      </c>
      <c r="D103">
        <v>6859721.99</v>
      </c>
      <c r="E103">
        <v>171.52</v>
      </c>
      <c r="F103">
        <v>154.15</v>
      </c>
      <c r="G103">
        <v>17.37</v>
      </c>
      <c r="H103">
        <v>17.37</v>
      </c>
      <c r="I103">
        <v>16.5</v>
      </c>
      <c r="J103">
        <v>3.69</v>
      </c>
      <c r="K103">
        <v>0.49</v>
      </c>
      <c r="L103">
        <v>15.99</v>
      </c>
      <c r="M103">
        <v>30.85</v>
      </c>
      <c r="N103">
        <v>1</v>
      </c>
      <c r="O103" t="s">
        <v>0</v>
      </c>
    </row>
    <row r="104" spans="1:15" ht="12.75">
      <c r="A104">
        <v>5</v>
      </c>
      <c r="B104">
        <v>3</v>
      </c>
      <c r="C104">
        <v>2515448.85</v>
      </c>
      <c r="D104">
        <v>6859717.51</v>
      </c>
      <c r="E104">
        <v>172.96</v>
      </c>
      <c r="F104">
        <v>154.26</v>
      </c>
      <c r="G104">
        <v>18.7</v>
      </c>
      <c r="H104">
        <v>18.69</v>
      </c>
      <c r="I104">
        <v>18.4</v>
      </c>
      <c r="J104">
        <v>4.08</v>
      </c>
      <c r="K104">
        <v>0.52</v>
      </c>
      <c r="L104">
        <v>21.23</v>
      </c>
      <c r="M104">
        <v>60.69</v>
      </c>
      <c r="N104">
        <v>1</v>
      </c>
      <c r="O104" t="s">
        <v>0</v>
      </c>
    </row>
    <row r="105" spans="1:15" ht="12.75">
      <c r="A105">
        <v>5</v>
      </c>
      <c r="B105">
        <v>3</v>
      </c>
      <c r="C105">
        <v>2515447.3</v>
      </c>
      <c r="D105">
        <v>6859715.57</v>
      </c>
      <c r="E105">
        <v>171.41</v>
      </c>
      <c r="F105">
        <v>154.03</v>
      </c>
      <c r="G105">
        <v>17.38</v>
      </c>
      <c r="H105">
        <v>17.29</v>
      </c>
      <c r="I105">
        <v>16.5</v>
      </c>
      <c r="J105">
        <v>3.68</v>
      </c>
      <c r="K105">
        <v>0.83</v>
      </c>
      <c r="L105">
        <v>19.09</v>
      </c>
      <c r="M105">
        <v>64.26</v>
      </c>
      <c r="N105">
        <v>1</v>
      </c>
      <c r="O105" t="s">
        <v>0</v>
      </c>
    </row>
    <row r="106" spans="1:15" ht="12.75">
      <c r="A106">
        <v>5</v>
      </c>
      <c r="B106">
        <v>3</v>
      </c>
      <c r="C106">
        <v>2515445.05</v>
      </c>
      <c r="D106">
        <v>6859719.15</v>
      </c>
      <c r="E106">
        <v>171.82</v>
      </c>
      <c r="F106">
        <v>154.31</v>
      </c>
      <c r="G106">
        <v>17.51</v>
      </c>
      <c r="H106">
        <v>17.58</v>
      </c>
      <c r="I106">
        <v>16.6</v>
      </c>
      <c r="J106">
        <v>3.67</v>
      </c>
      <c r="K106">
        <v>0.56</v>
      </c>
      <c r="L106">
        <v>18.6</v>
      </c>
      <c r="M106">
        <v>51.46</v>
      </c>
      <c r="N106">
        <v>1</v>
      </c>
      <c r="O106" t="s">
        <v>0</v>
      </c>
    </row>
    <row r="107" spans="1:15" ht="12.75">
      <c r="A107">
        <v>5</v>
      </c>
      <c r="B107">
        <v>3</v>
      </c>
      <c r="C107">
        <v>2515445.32</v>
      </c>
      <c r="D107">
        <v>6859721.86</v>
      </c>
      <c r="E107">
        <v>172.73</v>
      </c>
      <c r="F107">
        <v>154.45</v>
      </c>
      <c r="G107">
        <v>18.28</v>
      </c>
      <c r="H107">
        <v>18.38</v>
      </c>
      <c r="I107">
        <v>17.9</v>
      </c>
      <c r="J107">
        <v>4.01</v>
      </c>
      <c r="K107">
        <v>0.53</v>
      </c>
      <c r="L107">
        <v>20.38</v>
      </c>
      <c r="M107">
        <v>45.39</v>
      </c>
      <c r="N107">
        <v>1</v>
      </c>
      <c r="O107" t="s">
        <v>0</v>
      </c>
    </row>
    <row r="108" spans="1:15" ht="12.75">
      <c r="A108">
        <v>5</v>
      </c>
      <c r="B108">
        <v>3</v>
      </c>
      <c r="C108">
        <v>2515442.66</v>
      </c>
      <c r="D108">
        <v>6859722.6</v>
      </c>
      <c r="E108">
        <v>172.49</v>
      </c>
      <c r="F108">
        <v>154.42</v>
      </c>
      <c r="G108">
        <v>18.06</v>
      </c>
      <c r="H108">
        <v>18.02</v>
      </c>
      <c r="I108">
        <v>17.6</v>
      </c>
      <c r="J108">
        <v>3.94</v>
      </c>
      <c r="K108">
        <v>0.52</v>
      </c>
      <c r="L108">
        <v>18.88</v>
      </c>
      <c r="M108">
        <v>38.63</v>
      </c>
      <c r="N108">
        <v>1</v>
      </c>
      <c r="O108" t="s">
        <v>0</v>
      </c>
    </row>
    <row r="109" spans="1:15" ht="12.75">
      <c r="A109">
        <v>5</v>
      </c>
      <c r="B109">
        <v>3</v>
      </c>
      <c r="C109">
        <v>2515438.65</v>
      </c>
      <c r="D109">
        <v>6859724.8</v>
      </c>
      <c r="E109">
        <v>173.72</v>
      </c>
      <c r="F109">
        <v>154.28</v>
      </c>
      <c r="G109">
        <v>19.43</v>
      </c>
      <c r="H109">
        <v>19.4</v>
      </c>
      <c r="I109">
        <v>19.5</v>
      </c>
      <c r="J109">
        <v>4.33</v>
      </c>
      <c r="K109">
        <v>0.56</v>
      </c>
      <c r="L109">
        <v>18.13</v>
      </c>
      <c r="M109">
        <v>24.62</v>
      </c>
      <c r="N109">
        <v>1</v>
      </c>
      <c r="O109" t="s">
        <v>0</v>
      </c>
    </row>
    <row r="110" spans="1:15" ht="12.75">
      <c r="A110">
        <v>5</v>
      </c>
      <c r="B110">
        <v>3</v>
      </c>
      <c r="C110">
        <v>2515439.17</v>
      </c>
      <c r="D110">
        <v>6859727.39</v>
      </c>
      <c r="E110">
        <v>175.01</v>
      </c>
      <c r="F110">
        <v>154.46</v>
      </c>
      <c r="G110">
        <v>20.55</v>
      </c>
      <c r="H110">
        <v>20.44</v>
      </c>
      <c r="I110">
        <v>19</v>
      </c>
      <c r="J110">
        <v>3.83</v>
      </c>
      <c r="K110">
        <v>0.57</v>
      </c>
      <c r="L110">
        <v>20.63</v>
      </c>
      <c r="M110">
        <v>22.14</v>
      </c>
      <c r="N110">
        <v>1</v>
      </c>
      <c r="O110" t="s">
        <v>0</v>
      </c>
    </row>
    <row r="111" spans="1:15" ht="12.75">
      <c r="A111">
        <v>5</v>
      </c>
      <c r="B111">
        <v>3</v>
      </c>
      <c r="C111">
        <v>2515440.79</v>
      </c>
      <c r="D111">
        <v>6859729.08</v>
      </c>
      <c r="E111">
        <v>172.58</v>
      </c>
      <c r="F111">
        <v>154.48</v>
      </c>
      <c r="G111">
        <v>18.1</v>
      </c>
      <c r="H111">
        <v>18</v>
      </c>
      <c r="I111">
        <v>17.8</v>
      </c>
      <c r="J111">
        <v>4</v>
      </c>
      <c r="K111">
        <v>0.59</v>
      </c>
      <c r="L111">
        <v>22.9</v>
      </c>
      <c r="M111">
        <v>23.67</v>
      </c>
      <c r="N111">
        <v>1</v>
      </c>
      <c r="O111" t="s">
        <v>0</v>
      </c>
    </row>
    <row r="112" spans="1:15" ht="12.75">
      <c r="A112">
        <v>5</v>
      </c>
      <c r="B112">
        <v>3</v>
      </c>
      <c r="C112">
        <v>2515443.33</v>
      </c>
      <c r="D112">
        <v>6859726.24</v>
      </c>
      <c r="E112">
        <v>172.51</v>
      </c>
      <c r="F112">
        <v>154.5</v>
      </c>
      <c r="G112">
        <v>18.01</v>
      </c>
      <c r="H112">
        <v>18.02</v>
      </c>
      <c r="I112">
        <v>16.1</v>
      </c>
      <c r="J112">
        <v>3.34</v>
      </c>
      <c r="K112">
        <v>0.58</v>
      </c>
      <c r="L112">
        <v>22.02</v>
      </c>
      <c r="M112">
        <v>33.14</v>
      </c>
      <c r="N112">
        <v>1</v>
      </c>
      <c r="O112" t="s">
        <v>0</v>
      </c>
    </row>
    <row r="113" spans="1:15" ht="12.75">
      <c r="A113">
        <v>5</v>
      </c>
      <c r="B113">
        <v>3</v>
      </c>
      <c r="C113">
        <v>2515445.72</v>
      </c>
      <c r="D113">
        <v>6859725.24</v>
      </c>
      <c r="E113">
        <v>173.35</v>
      </c>
      <c r="F113">
        <v>154.55</v>
      </c>
      <c r="G113">
        <v>18.8</v>
      </c>
      <c r="H113">
        <v>18.74</v>
      </c>
      <c r="I113">
        <v>17.6</v>
      </c>
      <c r="J113">
        <v>3.71</v>
      </c>
      <c r="K113">
        <v>0.62</v>
      </c>
      <c r="L113">
        <v>22.91</v>
      </c>
      <c r="M113">
        <v>39.35</v>
      </c>
      <c r="N113">
        <v>1</v>
      </c>
      <c r="O113" t="s">
        <v>0</v>
      </c>
    </row>
    <row r="114" spans="1:15" ht="12.75">
      <c r="A114">
        <v>5</v>
      </c>
      <c r="B114">
        <v>3</v>
      </c>
      <c r="C114">
        <v>2515448.89</v>
      </c>
      <c r="D114">
        <v>6859720.19</v>
      </c>
      <c r="E114">
        <v>172.43</v>
      </c>
      <c r="F114">
        <v>154.43</v>
      </c>
      <c r="G114">
        <v>18</v>
      </c>
      <c r="H114">
        <v>17.19</v>
      </c>
      <c r="I114">
        <v>15.9</v>
      </c>
      <c r="J114">
        <v>3.25</v>
      </c>
      <c r="K114">
        <v>0.47</v>
      </c>
      <c r="L114">
        <v>22.44</v>
      </c>
      <c r="M114">
        <v>54.41</v>
      </c>
      <c r="N114">
        <v>1</v>
      </c>
      <c r="O114" t="s">
        <v>0</v>
      </c>
    </row>
    <row r="115" spans="1:15" ht="12.75">
      <c r="A115">
        <v>5</v>
      </c>
      <c r="B115">
        <v>3</v>
      </c>
      <c r="C115">
        <v>2515449.32</v>
      </c>
      <c r="D115">
        <v>6859722.92</v>
      </c>
      <c r="E115">
        <v>171.58</v>
      </c>
      <c r="F115">
        <v>154.65</v>
      </c>
      <c r="G115">
        <v>16.94</v>
      </c>
      <c r="H115">
        <v>16.92</v>
      </c>
      <c r="I115">
        <v>16.2</v>
      </c>
      <c r="J115">
        <v>3.67</v>
      </c>
      <c r="K115">
        <v>0.53</v>
      </c>
      <c r="L115">
        <v>24.24</v>
      </c>
      <c r="M115">
        <v>49.26</v>
      </c>
      <c r="N115">
        <v>1</v>
      </c>
      <c r="O115" t="s">
        <v>0</v>
      </c>
    </row>
    <row r="116" spans="1:15" ht="12.75">
      <c r="A116">
        <v>5</v>
      </c>
      <c r="B116">
        <v>3</v>
      </c>
      <c r="C116">
        <v>2515448.56</v>
      </c>
      <c r="D116">
        <v>6859727.38</v>
      </c>
      <c r="E116">
        <v>174.37</v>
      </c>
      <c r="F116">
        <v>154.81</v>
      </c>
      <c r="G116">
        <v>19.56</v>
      </c>
      <c r="H116">
        <v>19.43</v>
      </c>
      <c r="I116">
        <v>17.9</v>
      </c>
      <c r="J116">
        <v>3.65</v>
      </c>
      <c r="K116">
        <v>0.51</v>
      </c>
      <c r="L116">
        <v>26.44</v>
      </c>
      <c r="M116">
        <v>40.31</v>
      </c>
      <c r="N116">
        <v>1</v>
      </c>
      <c r="O116" t="s">
        <v>0</v>
      </c>
    </row>
    <row r="117" spans="1:15" ht="12.75">
      <c r="A117">
        <v>5</v>
      </c>
      <c r="B117">
        <v>3</v>
      </c>
      <c r="C117">
        <v>2515445.57</v>
      </c>
      <c r="D117">
        <v>6859730.28</v>
      </c>
      <c r="E117">
        <v>173.84</v>
      </c>
      <c r="F117">
        <v>154.76</v>
      </c>
      <c r="G117">
        <v>19.08</v>
      </c>
      <c r="H117">
        <v>19.11</v>
      </c>
      <c r="I117">
        <v>18.1</v>
      </c>
      <c r="J117">
        <v>3.86</v>
      </c>
      <c r="K117">
        <v>0.55</v>
      </c>
      <c r="L117">
        <v>26.58</v>
      </c>
      <c r="M117">
        <v>31.3</v>
      </c>
      <c r="N117">
        <v>1</v>
      </c>
      <c r="O117" t="s">
        <v>0</v>
      </c>
    </row>
    <row r="118" spans="1:15" ht="12.75">
      <c r="A118">
        <v>5</v>
      </c>
      <c r="B118">
        <v>3</v>
      </c>
      <c r="C118">
        <v>2515447.76</v>
      </c>
      <c r="D118">
        <v>6859731.39</v>
      </c>
      <c r="E118">
        <v>173.8</v>
      </c>
      <c r="F118">
        <v>154.93</v>
      </c>
      <c r="G118">
        <v>18.86</v>
      </c>
      <c r="H118">
        <v>19.04</v>
      </c>
      <c r="I118">
        <v>17.7</v>
      </c>
      <c r="J118">
        <v>3.77</v>
      </c>
      <c r="K118">
        <v>0.61</v>
      </c>
      <c r="L118">
        <v>28.82</v>
      </c>
      <c r="M118">
        <v>33.39</v>
      </c>
      <c r="N118">
        <v>1</v>
      </c>
      <c r="O118" t="s">
        <v>0</v>
      </c>
    </row>
    <row r="119" spans="1:15" ht="12.75">
      <c r="A119">
        <v>5</v>
      </c>
      <c r="B119">
        <v>3</v>
      </c>
      <c r="C119">
        <v>2515453.29</v>
      </c>
      <c r="D119">
        <v>6859720.18</v>
      </c>
      <c r="E119">
        <v>171.11</v>
      </c>
      <c r="F119">
        <v>154.49</v>
      </c>
      <c r="G119">
        <v>16.61</v>
      </c>
      <c r="H119">
        <v>16.42</v>
      </c>
      <c r="I119">
        <v>15.3</v>
      </c>
      <c r="J119">
        <v>3.38</v>
      </c>
      <c r="K119">
        <v>0.49</v>
      </c>
      <c r="L119">
        <v>26.37</v>
      </c>
      <c r="M119">
        <v>59.08</v>
      </c>
      <c r="N119">
        <v>1</v>
      </c>
      <c r="O119" t="s">
        <v>0</v>
      </c>
    </row>
    <row r="120" spans="1:15" ht="12.75">
      <c r="A120">
        <v>5</v>
      </c>
      <c r="B120">
        <v>3</v>
      </c>
      <c r="C120">
        <v>2515455.09</v>
      </c>
      <c r="D120">
        <v>6859721.39</v>
      </c>
      <c r="E120">
        <v>172.29</v>
      </c>
      <c r="F120">
        <v>154.58</v>
      </c>
      <c r="G120">
        <v>17.72</v>
      </c>
      <c r="H120">
        <v>17.38</v>
      </c>
      <c r="I120">
        <v>16.4</v>
      </c>
      <c r="J120">
        <v>3.54</v>
      </c>
      <c r="K120">
        <v>0.48</v>
      </c>
      <c r="L120">
        <v>28.51</v>
      </c>
      <c r="M120">
        <v>58.36</v>
      </c>
      <c r="N120">
        <v>1</v>
      </c>
      <c r="O120" t="s">
        <v>0</v>
      </c>
    </row>
    <row r="121" spans="1:15" ht="12.75">
      <c r="A121">
        <v>5</v>
      </c>
      <c r="B121">
        <v>3</v>
      </c>
      <c r="C121">
        <v>2515456.38</v>
      </c>
      <c r="D121">
        <v>6859722.6</v>
      </c>
      <c r="E121">
        <v>170.94</v>
      </c>
      <c r="F121">
        <v>154.5</v>
      </c>
      <c r="G121">
        <v>16.43</v>
      </c>
      <c r="H121">
        <v>16.42</v>
      </c>
      <c r="I121">
        <v>14.6</v>
      </c>
      <c r="J121">
        <v>3.14</v>
      </c>
      <c r="K121">
        <v>0.56</v>
      </c>
      <c r="L121">
        <v>30.2</v>
      </c>
      <c r="M121">
        <v>57.33</v>
      </c>
      <c r="N121">
        <v>1</v>
      </c>
      <c r="O121" t="s">
        <v>0</v>
      </c>
    </row>
    <row r="122" spans="1:15" ht="12.75">
      <c r="A122">
        <v>5</v>
      </c>
      <c r="B122">
        <v>3</v>
      </c>
      <c r="C122">
        <v>2515457.09</v>
      </c>
      <c r="D122">
        <v>6859725.69</v>
      </c>
      <c r="E122">
        <v>173.64</v>
      </c>
      <c r="F122">
        <v>154.76</v>
      </c>
      <c r="G122">
        <v>18.88</v>
      </c>
      <c r="H122">
        <v>18.7</v>
      </c>
      <c r="I122">
        <v>17.8</v>
      </c>
      <c r="J122">
        <v>3.8</v>
      </c>
      <c r="K122">
        <v>0.45</v>
      </c>
      <c r="L122">
        <v>32.29</v>
      </c>
      <c r="M122">
        <v>52.96</v>
      </c>
      <c r="N122">
        <v>1</v>
      </c>
      <c r="O122" t="s">
        <v>0</v>
      </c>
    </row>
    <row r="123" spans="1:15" ht="12.75">
      <c r="A123">
        <v>5</v>
      </c>
      <c r="B123">
        <v>3</v>
      </c>
      <c r="C123">
        <v>2515453.88</v>
      </c>
      <c r="D123">
        <v>6859726.5</v>
      </c>
      <c r="E123">
        <v>173.72</v>
      </c>
      <c r="F123">
        <v>154.74</v>
      </c>
      <c r="G123">
        <v>18.98</v>
      </c>
      <c r="H123">
        <v>18.46</v>
      </c>
      <c r="I123">
        <v>25</v>
      </c>
      <c r="J123">
        <v>6.89</v>
      </c>
      <c r="K123">
        <v>1.46</v>
      </c>
      <c r="L123">
        <v>30.03</v>
      </c>
      <c r="M123">
        <v>48.51</v>
      </c>
      <c r="N123">
        <v>1</v>
      </c>
      <c r="O123" t="s">
        <v>0</v>
      </c>
    </row>
    <row r="124" spans="1:15" ht="12.75">
      <c r="A124">
        <v>5</v>
      </c>
      <c r="B124">
        <v>3</v>
      </c>
      <c r="C124">
        <v>2515451.5</v>
      </c>
      <c r="D124">
        <v>6859727.2</v>
      </c>
      <c r="E124">
        <v>172.42</v>
      </c>
      <c r="F124">
        <v>154.88</v>
      </c>
      <c r="G124">
        <v>17.54</v>
      </c>
      <c r="H124">
        <v>17.56</v>
      </c>
      <c r="I124">
        <v>16.4</v>
      </c>
      <c r="J124">
        <v>3.6</v>
      </c>
      <c r="K124">
        <v>0.59</v>
      </c>
      <c r="L124">
        <v>28.55</v>
      </c>
      <c r="M124">
        <v>44.61</v>
      </c>
      <c r="N124">
        <v>1</v>
      </c>
      <c r="O124" t="s">
        <v>0</v>
      </c>
    </row>
    <row r="125" spans="1:15" ht="12.75">
      <c r="A125">
        <v>5</v>
      </c>
      <c r="B125">
        <v>3</v>
      </c>
      <c r="C125">
        <v>2515450.93</v>
      </c>
      <c r="D125">
        <v>6859723.75</v>
      </c>
      <c r="E125">
        <v>172.47</v>
      </c>
      <c r="F125">
        <v>154.69</v>
      </c>
      <c r="G125">
        <v>17.78</v>
      </c>
      <c r="H125">
        <v>17.11</v>
      </c>
      <c r="I125">
        <v>15.9</v>
      </c>
      <c r="J125">
        <v>3.33</v>
      </c>
      <c r="K125">
        <v>0.48</v>
      </c>
      <c r="L125">
        <v>26.04</v>
      </c>
      <c r="M125">
        <v>49.74</v>
      </c>
      <c r="N125">
        <v>1</v>
      </c>
      <c r="O125" t="s">
        <v>0</v>
      </c>
    </row>
    <row r="126" spans="1:15" ht="12.75">
      <c r="A126">
        <v>5</v>
      </c>
      <c r="B126">
        <v>3</v>
      </c>
      <c r="C126">
        <v>2515460.98</v>
      </c>
      <c r="D126">
        <v>6859726.78</v>
      </c>
      <c r="E126">
        <v>173.46</v>
      </c>
      <c r="F126">
        <v>154.55</v>
      </c>
      <c r="G126">
        <v>18.91</v>
      </c>
      <c r="H126">
        <v>18.83</v>
      </c>
      <c r="I126">
        <v>17.8</v>
      </c>
      <c r="J126">
        <v>3.77</v>
      </c>
      <c r="K126">
        <v>0.58</v>
      </c>
      <c r="L126">
        <v>36.21</v>
      </c>
      <c r="M126">
        <v>54.6</v>
      </c>
      <c r="N126">
        <v>1</v>
      </c>
      <c r="O126" t="s">
        <v>0</v>
      </c>
    </row>
    <row r="127" spans="1:15" ht="12.75">
      <c r="A127">
        <v>5</v>
      </c>
      <c r="B127">
        <v>3</v>
      </c>
      <c r="C127">
        <v>2515459.32</v>
      </c>
      <c r="D127">
        <v>6859728.81</v>
      </c>
      <c r="E127">
        <v>173.24</v>
      </c>
      <c r="F127">
        <v>154.7</v>
      </c>
      <c r="G127">
        <v>18.54</v>
      </c>
      <c r="H127">
        <v>18.53</v>
      </c>
      <c r="I127">
        <v>17.8</v>
      </c>
      <c r="J127">
        <v>3.9</v>
      </c>
      <c r="K127">
        <v>0.53</v>
      </c>
      <c r="L127">
        <v>35.83</v>
      </c>
      <c r="M127">
        <v>50.47</v>
      </c>
      <c r="N127">
        <v>1</v>
      </c>
      <c r="O127" t="s">
        <v>0</v>
      </c>
    </row>
    <row r="128" spans="1:15" ht="12.75">
      <c r="A128">
        <v>5</v>
      </c>
      <c r="B128">
        <v>3</v>
      </c>
      <c r="C128">
        <v>2515460.16</v>
      </c>
      <c r="D128">
        <v>6859731.84</v>
      </c>
      <c r="E128">
        <v>173.12</v>
      </c>
      <c r="F128">
        <v>154.64</v>
      </c>
      <c r="G128">
        <v>18.48</v>
      </c>
      <c r="H128">
        <v>18.47</v>
      </c>
      <c r="I128">
        <v>17.2</v>
      </c>
      <c r="J128">
        <v>3.65</v>
      </c>
      <c r="K128">
        <v>0.48</v>
      </c>
      <c r="L128">
        <v>38.24</v>
      </c>
      <c r="M128">
        <v>47.35</v>
      </c>
      <c r="N128">
        <v>1</v>
      </c>
      <c r="O128" t="s">
        <v>0</v>
      </c>
    </row>
    <row r="129" spans="1:15" ht="12.75">
      <c r="A129">
        <v>5</v>
      </c>
      <c r="B129">
        <v>3</v>
      </c>
      <c r="C129">
        <v>2515452.81</v>
      </c>
      <c r="D129">
        <v>6859729.3</v>
      </c>
      <c r="E129">
        <v>173.71</v>
      </c>
      <c r="F129">
        <v>154.85</v>
      </c>
      <c r="G129">
        <v>18.86</v>
      </c>
      <c r="H129">
        <v>18.48</v>
      </c>
      <c r="I129">
        <v>18.7</v>
      </c>
      <c r="J129">
        <v>4.15</v>
      </c>
      <c r="K129">
        <v>0.51</v>
      </c>
      <c r="L129">
        <v>30.89</v>
      </c>
      <c r="M129">
        <v>43.11</v>
      </c>
      <c r="N129">
        <v>1</v>
      </c>
      <c r="O129" t="s">
        <v>0</v>
      </c>
    </row>
    <row r="130" spans="1:15" ht="12.75">
      <c r="A130">
        <v>5</v>
      </c>
      <c r="B130">
        <v>3</v>
      </c>
      <c r="C130">
        <v>2515455.69</v>
      </c>
      <c r="D130">
        <v>6859730.83</v>
      </c>
      <c r="E130">
        <v>175.13</v>
      </c>
      <c r="F130">
        <v>154.86</v>
      </c>
      <c r="G130">
        <v>20.26</v>
      </c>
      <c r="H130">
        <v>20.28</v>
      </c>
      <c r="I130">
        <v>19.6</v>
      </c>
      <c r="J130">
        <v>4.12</v>
      </c>
      <c r="K130">
        <v>0.58</v>
      </c>
      <c r="L130">
        <v>34.09</v>
      </c>
      <c r="M130">
        <v>44.29</v>
      </c>
      <c r="N130">
        <v>1</v>
      </c>
      <c r="O130" t="s">
        <v>0</v>
      </c>
    </row>
    <row r="131" spans="1:15" ht="12.75">
      <c r="A131">
        <v>5</v>
      </c>
      <c r="B131">
        <v>3</v>
      </c>
      <c r="C131">
        <v>2515454.1</v>
      </c>
      <c r="D131">
        <v>6859732.78</v>
      </c>
      <c r="E131">
        <v>171.85</v>
      </c>
      <c r="F131">
        <v>154.95</v>
      </c>
      <c r="G131">
        <v>16.9</v>
      </c>
      <c r="H131">
        <v>16.92</v>
      </c>
      <c r="I131">
        <v>15.3</v>
      </c>
      <c r="J131">
        <v>3.3</v>
      </c>
      <c r="K131">
        <v>0.56</v>
      </c>
      <c r="L131">
        <v>34.18</v>
      </c>
      <c r="M131">
        <v>40.06</v>
      </c>
      <c r="N131">
        <v>1</v>
      </c>
      <c r="O131" t="s">
        <v>0</v>
      </c>
    </row>
    <row r="132" spans="1:15" ht="12.75">
      <c r="A132">
        <v>5</v>
      </c>
      <c r="B132">
        <v>3</v>
      </c>
      <c r="C132">
        <v>2515450.47</v>
      </c>
      <c r="D132">
        <v>6859731.6</v>
      </c>
      <c r="E132">
        <v>172.93</v>
      </c>
      <c r="F132">
        <v>154.92</v>
      </c>
      <c r="G132">
        <v>18.01</v>
      </c>
      <c r="H132">
        <v>18.01</v>
      </c>
      <c r="I132">
        <v>17.2</v>
      </c>
      <c r="J132">
        <v>3.79</v>
      </c>
      <c r="K132">
        <v>0.53</v>
      </c>
      <c r="L132">
        <v>30.78</v>
      </c>
      <c r="M132">
        <v>37.01</v>
      </c>
      <c r="N132">
        <v>1</v>
      </c>
      <c r="O132" t="s">
        <v>0</v>
      </c>
    </row>
    <row r="133" spans="1:15" ht="12.75">
      <c r="A133">
        <v>5</v>
      </c>
      <c r="B133">
        <v>3</v>
      </c>
      <c r="C133">
        <v>2515450.83</v>
      </c>
      <c r="D133">
        <v>6859734.18</v>
      </c>
      <c r="E133">
        <v>174.47</v>
      </c>
      <c r="F133">
        <v>154.99</v>
      </c>
      <c r="G133">
        <v>19.48</v>
      </c>
      <c r="H133">
        <v>19.49</v>
      </c>
      <c r="I133">
        <v>18.8</v>
      </c>
      <c r="J133">
        <v>4.04</v>
      </c>
      <c r="K133">
        <v>0.61</v>
      </c>
      <c r="L133">
        <v>32.93</v>
      </c>
      <c r="M133">
        <v>34.37</v>
      </c>
      <c r="N133">
        <v>1</v>
      </c>
      <c r="O133" t="s">
        <v>0</v>
      </c>
    </row>
    <row r="134" spans="1:15" ht="12.75">
      <c r="A134">
        <v>5</v>
      </c>
      <c r="B134">
        <v>3</v>
      </c>
      <c r="C134">
        <v>2515451.81</v>
      </c>
      <c r="D134">
        <v>6859732.61</v>
      </c>
      <c r="E134">
        <v>171.13</v>
      </c>
      <c r="F134">
        <v>154.95</v>
      </c>
      <c r="G134">
        <v>16.18</v>
      </c>
      <c r="H134">
        <v>15.98</v>
      </c>
      <c r="I134">
        <v>21</v>
      </c>
      <c r="J134">
        <v>6.05</v>
      </c>
      <c r="K134">
        <v>1.13</v>
      </c>
      <c r="L134">
        <v>32.43</v>
      </c>
      <c r="M134">
        <v>37.5</v>
      </c>
      <c r="N134">
        <v>1</v>
      </c>
      <c r="O134" t="s">
        <v>0</v>
      </c>
    </row>
    <row r="135" spans="1:15" ht="12.75">
      <c r="A135">
        <v>5</v>
      </c>
      <c r="B135">
        <v>3</v>
      </c>
      <c r="C135">
        <v>2515456.17</v>
      </c>
      <c r="D135">
        <v>6859736.26</v>
      </c>
      <c r="E135">
        <v>175.46</v>
      </c>
      <c r="F135">
        <v>155.02</v>
      </c>
      <c r="G135">
        <v>20.44</v>
      </c>
      <c r="H135">
        <v>20.36</v>
      </c>
      <c r="I135">
        <v>19.9</v>
      </c>
      <c r="J135">
        <v>4.22</v>
      </c>
      <c r="K135">
        <v>0.51</v>
      </c>
      <c r="L135">
        <v>38.09</v>
      </c>
      <c r="M135">
        <v>38.4</v>
      </c>
      <c r="N135">
        <v>1</v>
      </c>
      <c r="O135" t="s">
        <v>0</v>
      </c>
    </row>
    <row r="136" spans="1:15" ht="12.75">
      <c r="A136">
        <v>5</v>
      </c>
      <c r="B136">
        <v>3</v>
      </c>
      <c r="C136">
        <v>2515456.32</v>
      </c>
      <c r="D136">
        <v>6859739.42</v>
      </c>
      <c r="E136">
        <v>174.78</v>
      </c>
      <c r="F136">
        <v>155.01</v>
      </c>
      <c r="G136">
        <v>19.78</v>
      </c>
      <c r="H136">
        <v>19.65</v>
      </c>
      <c r="I136">
        <v>19.2</v>
      </c>
      <c r="J136">
        <v>4.11</v>
      </c>
      <c r="K136">
        <v>0.54</v>
      </c>
      <c r="L136">
        <v>40.49</v>
      </c>
      <c r="M136">
        <v>35.4</v>
      </c>
      <c r="N136">
        <v>1</v>
      </c>
      <c r="O136" t="s">
        <v>0</v>
      </c>
    </row>
    <row r="137" spans="1:15" ht="12.75">
      <c r="A137">
        <v>5</v>
      </c>
      <c r="B137">
        <v>3</v>
      </c>
      <c r="C137">
        <v>2515459.73</v>
      </c>
      <c r="D137">
        <v>6859736.49</v>
      </c>
      <c r="E137">
        <v>174.5</v>
      </c>
      <c r="F137">
        <v>154.82</v>
      </c>
      <c r="G137">
        <v>19.69</v>
      </c>
      <c r="H137">
        <v>18.86</v>
      </c>
      <c r="I137">
        <v>18</v>
      </c>
      <c r="J137">
        <v>3.64</v>
      </c>
      <c r="K137">
        <v>0.61</v>
      </c>
      <c r="L137">
        <v>40.84</v>
      </c>
      <c r="M137">
        <v>41.72</v>
      </c>
      <c r="N137">
        <v>1</v>
      </c>
      <c r="O137" t="s">
        <v>0</v>
      </c>
    </row>
    <row r="138" spans="1:15" ht="12.75">
      <c r="A138">
        <v>5</v>
      </c>
      <c r="B138">
        <v>3</v>
      </c>
      <c r="C138">
        <v>2515450.91</v>
      </c>
      <c r="D138">
        <v>6859737.12</v>
      </c>
      <c r="E138">
        <v>172.51</v>
      </c>
      <c r="F138">
        <v>155.05</v>
      </c>
      <c r="G138">
        <v>17.46</v>
      </c>
      <c r="H138">
        <v>17.4</v>
      </c>
      <c r="I138">
        <v>22.8</v>
      </c>
      <c r="J138">
        <v>6.44</v>
      </c>
      <c r="K138">
        <v>1.16</v>
      </c>
      <c r="L138">
        <v>35.26</v>
      </c>
      <c r="M138">
        <v>31.35</v>
      </c>
      <c r="N138">
        <v>1</v>
      </c>
      <c r="O138" t="s">
        <v>0</v>
      </c>
    </row>
    <row r="139" spans="1:15" ht="12.75">
      <c r="A139">
        <v>5</v>
      </c>
      <c r="B139">
        <v>3</v>
      </c>
      <c r="C139">
        <v>2515453.06</v>
      </c>
      <c r="D139">
        <v>6859739.38</v>
      </c>
      <c r="E139">
        <v>171.77</v>
      </c>
      <c r="F139">
        <v>155.08</v>
      </c>
      <c r="G139">
        <v>16.7</v>
      </c>
      <c r="H139">
        <v>16.58</v>
      </c>
      <c r="I139">
        <v>16.3</v>
      </c>
      <c r="J139">
        <v>3.79</v>
      </c>
      <c r="K139">
        <v>0.52</v>
      </c>
      <c r="L139">
        <v>38.36</v>
      </c>
      <c r="M139">
        <v>31.81</v>
      </c>
      <c r="N139">
        <v>1</v>
      </c>
      <c r="O139" t="s">
        <v>0</v>
      </c>
    </row>
    <row r="140" spans="1:15" ht="12.75">
      <c r="A140">
        <v>5</v>
      </c>
      <c r="B140">
        <v>3</v>
      </c>
      <c r="C140">
        <v>2515449.42</v>
      </c>
      <c r="D140">
        <v>6859736.06</v>
      </c>
      <c r="E140">
        <v>174.2</v>
      </c>
      <c r="F140">
        <v>154.95</v>
      </c>
      <c r="G140">
        <v>19.24</v>
      </c>
      <c r="H140">
        <v>19.26</v>
      </c>
      <c r="I140">
        <v>18.4</v>
      </c>
      <c r="J140">
        <v>3.92</v>
      </c>
      <c r="K140">
        <v>0.58</v>
      </c>
      <c r="L140">
        <v>33.51</v>
      </c>
      <c r="M140">
        <v>30.45</v>
      </c>
      <c r="N140">
        <v>1</v>
      </c>
      <c r="O140" t="s">
        <v>0</v>
      </c>
    </row>
    <row r="141" spans="1:15" ht="12.75">
      <c r="A141">
        <v>5</v>
      </c>
      <c r="B141">
        <v>3</v>
      </c>
      <c r="C141">
        <v>2515444.73</v>
      </c>
      <c r="D141">
        <v>6859734.61</v>
      </c>
      <c r="E141">
        <v>175.93</v>
      </c>
      <c r="F141">
        <v>154.95</v>
      </c>
      <c r="G141">
        <v>20.98</v>
      </c>
      <c r="H141">
        <v>20.91</v>
      </c>
      <c r="I141">
        <v>21</v>
      </c>
      <c r="J141">
        <v>4.5</v>
      </c>
      <c r="K141">
        <v>0.55</v>
      </c>
      <c r="L141">
        <v>29.67</v>
      </c>
      <c r="M141">
        <v>24.88</v>
      </c>
      <c r="N141">
        <v>1</v>
      </c>
      <c r="O141" t="s">
        <v>0</v>
      </c>
    </row>
    <row r="142" spans="1:15" ht="12.75">
      <c r="A142">
        <v>5</v>
      </c>
      <c r="B142">
        <v>3</v>
      </c>
      <c r="C142">
        <v>2515447.05</v>
      </c>
      <c r="D142">
        <v>6859736.51</v>
      </c>
      <c r="E142">
        <v>174.69</v>
      </c>
      <c r="F142">
        <v>154.96</v>
      </c>
      <c r="G142">
        <v>19.73</v>
      </c>
      <c r="H142">
        <v>19.74</v>
      </c>
      <c r="I142">
        <v>19.1</v>
      </c>
      <c r="J142">
        <v>4.07</v>
      </c>
      <c r="K142">
        <v>0.58</v>
      </c>
      <c r="L142">
        <v>32.52</v>
      </c>
      <c r="M142">
        <v>26.63</v>
      </c>
      <c r="N142">
        <v>1</v>
      </c>
      <c r="O142" t="s">
        <v>0</v>
      </c>
    </row>
    <row r="143" spans="1:15" ht="12.75">
      <c r="A143">
        <v>5</v>
      </c>
      <c r="B143">
        <v>3</v>
      </c>
      <c r="C143">
        <v>2515443.39</v>
      </c>
      <c r="D143">
        <v>6859737.26</v>
      </c>
      <c r="E143">
        <v>172.95</v>
      </c>
      <c r="F143">
        <v>154.98</v>
      </c>
      <c r="G143">
        <v>17.96</v>
      </c>
      <c r="H143">
        <v>17.94</v>
      </c>
      <c r="I143">
        <v>17.3</v>
      </c>
      <c r="J143">
        <v>3.83</v>
      </c>
      <c r="K143">
        <v>0.55</v>
      </c>
      <c r="L143">
        <v>31.34</v>
      </c>
      <c r="M143">
        <v>20.26</v>
      </c>
      <c r="N143">
        <v>1</v>
      </c>
      <c r="O143" t="s">
        <v>0</v>
      </c>
    </row>
    <row r="144" spans="1:15" ht="12.75">
      <c r="A144">
        <v>5</v>
      </c>
      <c r="B144">
        <v>3</v>
      </c>
      <c r="C144">
        <v>2515445.93</v>
      </c>
      <c r="D144">
        <v>6859740.11</v>
      </c>
      <c r="E144">
        <v>173.95</v>
      </c>
      <c r="F144">
        <v>155.09</v>
      </c>
      <c r="G144">
        <v>18.86</v>
      </c>
      <c r="H144">
        <v>18.84</v>
      </c>
      <c r="I144">
        <v>17.7</v>
      </c>
      <c r="J144">
        <v>3.74</v>
      </c>
      <c r="K144">
        <v>0.53</v>
      </c>
      <c r="L144">
        <v>35.04</v>
      </c>
      <c r="M144">
        <v>21.87</v>
      </c>
      <c r="N144">
        <v>1</v>
      </c>
      <c r="O144" t="s">
        <v>0</v>
      </c>
    </row>
    <row r="145" spans="1:15" ht="12.75">
      <c r="A145">
        <v>5</v>
      </c>
      <c r="B145">
        <v>3</v>
      </c>
      <c r="C145">
        <v>2515450.38</v>
      </c>
      <c r="D145">
        <v>6859742.23</v>
      </c>
      <c r="E145">
        <v>175.92</v>
      </c>
      <c r="F145">
        <v>155.1</v>
      </c>
      <c r="G145">
        <v>20.82</v>
      </c>
      <c r="H145">
        <v>19.97</v>
      </c>
      <c r="I145">
        <v>27.7</v>
      </c>
      <c r="J145">
        <v>7.44</v>
      </c>
      <c r="K145">
        <v>1.73</v>
      </c>
      <c r="L145">
        <v>39.13</v>
      </c>
      <c r="M145">
        <v>26.13</v>
      </c>
      <c r="N145">
        <v>1</v>
      </c>
      <c r="O145" t="s">
        <v>0</v>
      </c>
    </row>
    <row r="146" spans="1:15" ht="12.75">
      <c r="A146">
        <v>5</v>
      </c>
      <c r="B146">
        <v>3</v>
      </c>
      <c r="C146">
        <v>2515451.85</v>
      </c>
      <c r="D146">
        <v>6859743.67</v>
      </c>
      <c r="E146">
        <v>175.95</v>
      </c>
      <c r="F146">
        <v>155.15</v>
      </c>
      <c r="G146">
        <v>20.8</v>
      </c>
      <c r="H146">
        <v>20.5</v>
      </c>
      <c r="I146">
        <v>20.9</v>
      </c>
      <c r="J146">
        <v>4.51</v>
      </c>
      <c r="K146">
        <v>0.56</v>
      </c>
      <c r="L146">
        <v>41.13</v>
      </c>
      <c r="M146">
        <v>26.78</v>
      </c>
      <c r="N146">
        <v>1</v>
      </c>
      <c r="O146" t="s">
        <v>0</v>
      </c>
    </row>
    <row r="147" spans="1:15" ht="12.75">
      <c r="A147">
        <v>5</v>
      </c>
      <c r="B147">
        <v>3</v>
      </c>
      <c r="C147">
        <v>2515455.28</v>
      </c>
      <c r="D147">
        <v>6859743.23</v>
      </c>
      <c r="E147">
        <v>174.93</v>
      </c>
      <c r="F147">
        <v>155.07</v>
      </c>
      <c r="G147">
        <v>19.86</v>
      </c>
      <c r="H147">
        <v>19.71</v>
      </c>
      <c r="I147">
        <v>18.2</v>
      </c>
      <c r="J147">
        <v>3.68</v>
      </c>
      <c r="K147">
        <v>0.59</v>
      </c>
      <c r="L147">
        <v>42.76</v>
      </c>
      <c r="M147">
        <v>30.95</v>
      </c>
      <c r="N147">
        <v>1</v>
      </c>
      <c r="O147" t="s">
        <v>0</v>
      </c>
    </row>
    <row r="148" spans="1:15" ht="12.75">
      <c r="A148">
        <v>5</v>
      </c>
      <c r="B148">
        <v>3</v>
      </c>
      <c r="C148">
        <v>2515440.42</v>
      </c>
      <c r="D148">
        <v>6859739.13</v>
      </c>
      <c r="E148">
        <v>173.18</v>
      </c>
      <c r="F148">
        <v>154.97</v>
      </c>
      <c r="G148">
        <v>18.21</v>
      </c>
      <c r="H148">
        <v>18.21</v>
      </c>
      <c r="I148">
        <v>17.6</v>
      </c>
      <c r="J148">
        <v>3.91</v>
      </c>
      <c r="K148">
        <v>0.47</v>
      </c>
      <c r="L148">
        <v>31.86</v>
      </c>
      <c r="M148">
        <v>13.97</v>
      </c>
      <c r="N148">
        <v>1</v>
      </c>
      <c r="O148" t="s">
        <v>0</v>
      </c>
    </row>
    <row r="149" spans="1:15" ht="12.75">
      <c r="A149">
        <v>5</v>
      </c>
      <c r="B149">
        <v>3</v>
      </c>
      <c r="C149">
        <v>2515438.65</v>
      </c>
      <c r="D149">
        <v>6859736.81</v>
      </c>
      <c r="E149">
        <v>173.87</v>
      </c>
      <c r="F149">
        <v>154.83</v>
      </c>
      <c r="G149">
        <v>19.03</v>
      </c>
      <c r="H149">
        <v>18.97</v>
      </c>
      <c r="I149">
        <v>17</v>
      </c>
      <c r="J149">
        <v>3.41</v>
      </c>
      <c r="K149">
        <v>0.59</v>
      </c>
      <c r="L149">
        <v>29.08</v>
      </c>
      <c r="M149">
        <v>12.3</v>
      </c>
      <c r="N149">
        <v>1</v>
      </c>
      <c r="O149" t="s">
        <v>0</v>
      </c>
    </row>
    <row r="150" spans="1:15" ht="12.75">
      <c r="A150">
        <v>5</v>
      </c>
      <c r="B150">
        <v>3</v>
      </c>
      <c r="C150">
        <v>2515441.02</v>
      </c>
      <c r="D150">
        <v>6859731.61</v>
      </c>
      <c r="E150">
        <v>171.12</v>
      </c>
      <c r="F150">
        <v>154.68</v>
      </c>
      <c r="G150">
        <v>16.44</v>
      </c>
      <c r="H150">
        <v>16.45</v>
      </c>
      <c r="I150">
        <v>15.6</v>
      </c>
      <c r="J150">
        <v>3.56</v>
      </c>
      <c r="K150">
        <v>0.47</v>
      </c>
      <c r="L150">
        <v>25.23</v>
      </c>
      <c r="M150">
        <v>21.23</v>
      </c>
      <c r="N150">
        <v>1</v>
      </c>
      <c r="O150" t="s">
        <v>0</v>
      </c>
    </row>
    <row r="151" spans="1:15" ht="12.75">
      <c r="A151">
        <v>5</v>
      </c>
      <c r="B151">
        <v>3</v>
      </c>
      <c r="C151">
        <v>2515438.14</v>
      </c>
      <c r="D151">
        <v>6859731.46</v>
      </c>
      <c r="E151">
        <v>174.63</v>
      </c>
      <c r="F151">
        <v>154.59</v>
      </c>
      <c r="G151">
        <v>20.04</v>
      </c>
      <c r="H151">
        <v>19.74</v>
      </c>
      <c r="I151">
        <v>17.5</v>
      </c>
      <c r="J151">
        <v>3.35</v>
      </c>
      <c r="K151">
        <v>0.62</v>
      </c>
      <c r="L151">
        <v>23.88</v>
      </c>
      <c r="M151">
        <v>15.27</v>
      </c>
      <c r="N151">
        <v>1</v>
      </c>
      <c r="O151" t="s">
        <v>0</v>
      </c>
    </row>
    <row r="152" spans="1:15" ht="12.75">
      <c r="A152">
        <v>5</v>
      </c>
      <c r="B152">
        <v>3</v>
      </c>
      <c r="C152">
        <v>2515437.76</v>
      </c>
      <c r="D152">
        <v>6859733.77</v>
      </c>
      <c r="E152">
        <v>174.47</v>
      </c>
      <c r="F152">
        <v>154.69</v>
      </c>
      <c r="G152">
        <v>19.78</v>
      </c>
      <c r="H152">
        <v>19.8</v>
      </c>
      <c r="I152">
        <v>19.7</v>
      </c>
      <c r="J152">
        <v>4.29</v>
      </c>
      <c r="K152">
        <v>0.53</v>
      </c>
      <c r="L152">
        <v>25.92</v>
      </c>
      <c r="M152">
        <v>12.6</v>
      </c>
      <c r="N152">
        <v>1</v>
      </c>
      <c r="O152" t="s">
        <v>0</v>
      </c>
    </row>
    <row r="153" spans="1:15" ht="12.75">
      <c r="A153">
        <v>5</v>
      </c>
      <c r="B153">
        <v>3</v>
      </c>
      <c r="C153">
        <v>2515434.87</v>
      </c>
      <c r="D153">
        <v>6859734.5</v>
      </c>
      <c r="E153">
        <v>173.74</v>
      </c>
      <c r="F153">
        <v>154.51</v>
      </c>
      <c r="G153">
        <v>19.23</v>
      </c>
      <c r="H153">
        <v>19.24</v>
      </c>
      <c r="I153">
        <v>19.3</v>
      </c>
      <c r="J153">
        <v>4.32</v>
      </c>
      <c r="K153">
        <v>0.51</v>
      </c>
      <c r="L153">
        <v>25.83</v>
      </c>
      <c r="M153">
        <v>6</v>
      </c>
      <c r="N153">
        <v>1</v>
      </c>
      <c r="O153" t="s">
        <v>0</v>
      </c>
    </row>
    <row r="154" spans="1:15" ht="12.75">
      <c r="A154">
        <v>5</v>
      </c>
      <c r="B154">
        <v>3</v>
      </c>
      <c r="C154">
        <v>2515435.28</v>
      </c>
      <c r="D154">
        <v>6859731.5</v>
      </c>
      <c r="E154">
        <v>172.71</v>
      </c>
      <c r="F154">
        <v>154.51</v>
      </c>
      <c r="G154">
        <v>18.2</v>
      </c>
      <c r="H154">
        <v>18.16</v>
      </c>
      <c r="I154">
        <v>17.6</v>
      </c>
      <c r="J154">
        <v>3.9</v>
      </c>
      <c r="K154">
        <v>0.57</v>
      </c>
      <c r="L154">
        <v>23.02</v>
      </c>
      <c r="M154">
        <v>8.61</v>
      </c>
      <c r="N154">
        <v>1</v>
      </c>
      <c r="O154" t="s">
        <v>0</v>
      </c>
    </row>
    <row r="155" spans="1:15" ht="12.75">
      <c r="A155">
        <v>5</v>
      </c>
      <c r="B155">
        <v>3</v>
      </c>
      <c r="C155">
        <v>2515437.09</v>
      </c>
      <c r="D155">
        <v>6859738.85</v>
      </c>
      <c r="E155">
        <v>174.33</v>
      </c>
      <c r="F155">
        <v>154.73</v>
      </c>
      <c r="G155">
        <v>19.6</v>
      </c>
      <c r="H155">
        <v>19.6</v>
      </c>
      <c r="I155">
        <v>19</v>
      </c>
      <c r="J155">
        <v>4.09</v>
      </c>
      <c r="K155">
        <v>0.56</v>
      </c>
      <c r="L155">
        <v>30.58</v>
      </c>
      <c r="M155">
        <v>8.3</v>
      </c>
      <c r="N155">
        <v>1</v>
      </c>
      <c r="O155" t="s">
        <v>0</v>
      </c>
    </row>
    <row r="156" spans="1:15" ht="12.75">
      <c r="A156">
        <v>5</v>
      </c>
      <c r="B156">
        <v>3</v>
      </c>
      <c r="C156">
        <v>2515432.41</v>
      </c>
      <c r="D156">
        <v>6859739.93</v>
      </c>
      <c r="E156">
        <v>173.62</v>
      </c>
      <c r="F156">
        <v>154.62</v>
      </c>
      <c r="G156">
        <v>19</v>
      </c>
      <c r="H156">
        <v>18.66</v>
      </c>
      <c r="I156">
        <v>19.2</v>
      </c>
      <c r="J156">
        <v>4.34</v>
      </c>
      <c r="K156">
        <v>0.5</v>
      </c>
      <c r="L156">
        <v>30.81</v>
      </c>
      <c r="M156">
        <v>359.33</v>
      </c>
      <c r="N156">
        <v>1</v>
      </c>
      <c r="O156" t="s">
        <v>0</v>
      </c>
    </row>
    <row r="157" spans="1:15" ht="12.75">
      <c r="A157">
        <v>5</v>
      </c>
      <c r="B157">
        <v>1</v>
      </c>
      <c r="C157">
        <v>2515435.9</v>
      </c>
      <c r="D157">
        <v>6859743.64</v>
      </c>
      <c r="E157">
        <v>172.8</v>
      </c>
      <c r="F157">
        <v>154.96</v>
      </c>
      <c r="G157">
        <v>17.84</v>
      </c>
      <c r="H157">
        <v>17.38</v>
      </c>
      <c r="I157">
        <v>20.8</v>
      </c>
      <c r="J157">
        <v>3.49</v>
      </c>
      <c r="K157">
        <v>0.49</v>
      </c>
      <c r="L157">
        <v>34.99</v>
      </c>
      <c r="M157">
        <v>4.41</v>
      </c>
      <c r="N157">
        <v>1</v>
      </c>
      <c r="O157" t="s">
        <v>0</v>
      </c>
    </row>
    <row r="158" spans="1:15" ht="12.75">
      <c r="A158">
        <v>5</v>
      </c>
      <c r="B158">
        <v>1</v>
      </c>
      <c r="C158">
        <v>2515436.29</v>
      </c>
      <c r="D158">
        <v>6859748.35</v>
      </c>
      <c r="E158">
        <v>172.27</v>
      </c>
      <c r="F158">
        <v>155.01</v>
      </c>
      <c r="G158">
        <v>17.25</v>
      </c>
      <c r="H158">
        <v>17.22</v>
      </c>
      <c r="I158">
        <v>20.5</v>
      </c>
      <c r="J158">
        <v>3.52</v>
      </c>
      <c r="K158">
        <v>0.38</v>
      </c>
      <c r="L158">
        <v>39.69</v>
      </c>
      <c r="M158">
        <v>3.67</v>
      </c>
      <c r="N158">
        <v>1</v>
      </c>
      <c r="O158" t="s">
        <v>0</v>
      </c>
    </row>
    <row r="159" spans="1:15" ht="12.75">
      <c r="A159">
        <v>5</v>
      </c>
      <c r="B159">
        <v>1</v>
      </c>
      <c r="C159">
        <v>2515429.67</v>
      </c>
      <c r="D159">
        <v>6859739.35</v>
      </c>
      <c r="E159">
        <v>171.05</v>
      </c>
      <c r="F159">
        <v>154.42</v>
      </c>
      <c r="G159">
        <v>16.64</v>
      </c>
      <c r="H159">
        <v>16.66</v>
      </c>
      <c r="I159">
        <v>20.1</v>
      </c>
      <c r="J159">
        <v>3.56</v>
      </c>
      <c r="K159">
        <v>0.37</v>
      </c>
      <c r="L159">
        <v>30.07</v>
      </c>
      <c r="M159">
        <v>354.24</v>
      </c>
      <c r="N159">
        <v>1</v>
      </c>
      <c r="O159" t="s">
        <v>0</v>
      </c>
    </row>
    <row r="160" spans="1:15" ht="12.75">
      <c r="A160">
        <v>5</v>
      </c>
      <c r="B160">
        <v>3</v>
      </c>
      <c r="C160">
        <v>2515440.24</v>
      </c>
      <c r="D160">
        <v>6859743.27</v>
      </c>
      <c r="E160">
        <v>171.22</v>
      </c>
      <c r="F160">
        <v>155.11</v>
      </c>
      <c r="G160">
        <v>16.11</v>
      </c>
      <c r="H160">
        <v>16.06</v>
      </c>
      <c r="I160">
        <v>15.5</v>
      </c>
      <c r="J160">
        <v>3.61</v>
      </c>
      <c r="K160">
        <v>0.42</v>
      </c>
      <c r="L160">
        <v>35.71</v>
      </c>
      <c r="M160">
        <v>11.37</v>
      </c>
      <c r="N160">
        <v>1</v>
      </c>
      <c r="O160" t="s">
        <v>0</v>
      </c>
    </row>
    <row r="161" spans="1:15" ht="12.75">
      <c r="A161">
        <v>5</v>
      </c>
      <c r="B161">
        <v>3</v>
      </c>
      <c r="C161">
        <v>2515441.06</v>
      </c>
      <c r="D161">
        <v>6859747.77</v>
      </c>
      <c r="E161">
        <v>173.32</v>
      </c>
      <c r="F161">
        <v>155.26</v>
      </c>
      <c r="G161">
        <v>18.05</v>
      </c>
      <c r="H161">
        <v>18</v>
      </c>
      <c r="I161">
        <v>18.1</v>
      </c>
      <c r="J161">
        <v>4.16</v>
      </c>
      <c r="K161">
        <v>0.48</v>
      </c>
      <c r="L161">
        <v>40.25</v>
      </c>
      <c r="M161">
        <v>10.52</v>
      </c>
      <c r="N161">
        <v>1</v>
      </c>
      <c r="O161" t="s">
        <v>0</v>
      </c>
    </row>
    <row r="162" spans="1:15" ht="12.75">
      <c r="A162">
        <v>5</v>
      </c>
      <c r="B162">
        <v>3</v>
      </c>
      <c r="C162">
        <v>2515444.48</v>
      </c>
      <c r="D162">
        <v>6859747.79</v>
      </c>
      <c r="E162">
        <v>174.47</v>
      </c>
      <c r="F162">
        <v>155.17</v>
      </c>
      <c r="G162">
        <v>19.3</v>
      </c>
      <c r="H162">
        <v>19.11</v>
      </c>
      <c r="I162">
        <v>19.2</v>
      </c>
      <c r="J162">
        <v>4.23</v>
      </c>
      <c r="K162">
        <v>0.45</v>
      </c>
      <c r="L162">
        <v>41.4</v>
      </c>
      <c r="M162">
        <v>15.04</v>
      </c>
      <c r="N162">
        <v>1</v>
      </c>
      <c r="O162" t="s">
        <v>0</v>
      </c>
    </row>
    <row r="163" spans="1:15" ht="12.75">
      <c r="A163">
        <v>5</v>
      </c>
      <c r="B163">
        <v>3</v>
      </c>
      <c r="C163">
        <v>2515442.53</v>
      </c>
      <c r="D163">
        <v>6859743.82</v>
      </c>
      <c r="E163">
        <v>174.4</v>
      </c>
      <c r="F163">
        <v>155.18</v>
      </c>
      <c r="G163">
        <v>19.22</v>
      </c>
      <c r="H163">
        <v>19.25</v>
      </c>
      <c r="I163">
        <v>18.4</v>
      </c>
      <c r="J163">
        <v>3.94</v>
      </c>
      <c r="K163">
        <v>0.56</v>
      </c>
      <c r="L163">
        <v>36.99</v>
      </c>
      <c r="M163">
        <v>14.49</v>
      </c>
      <c r="N163">
        <v>1</v>
      </c>
      <c r="O163" t="s">
        <v>0</v>
      </c>
    </row>
    <row r="164" spans="1:15" ht="12.75">
      <c r="A164">
        <v>5</v>
      </c>
      <c r="B164">
        <v>3</v>
      </c>
      <c r="C164">
        <v>2515444.38</v>
      </c>
      <c r="D164">
        <v>6859741.97</v>
      </c>
      <c r="E164">
        <v>174.7</v>
      </c>
      <c r="F164">
        <v>155.04</v>
      </c>
      <c r="G164">
        <v>19.66</v>
      </c>
      <c r="H164">
        <v>19.66</v>
      </c>
      <c r="I164">
        <v>19.3</v>
      </c>
      <c r="J164">
        <v>4.17</v>
      </c>
      <c r="K164">
        <v>0.52</v>
      </c>
      <c r="L164">
        <v>36.01</v>
      </c>
      <c r="M164">
        <v>18.29</v>
      </c>
      <c r="N164">
        <v>1</v>
      </c>
      <c r="O164" t="s">
        <v>0</v>
      </c>
    </row>
    <row r="165" spans="1:15" ht="12.75">
      <c r="A165">
        <v>5</v>
      </c>
      <c r="B165">
        <v>3</v>
      </c>
      <c r="C165">
        <v>2515446.32</v>
      </c>
      <c r="D165">
        <v>6859744.74</v>
      </c>
      <c r="E165">
        <v>172.8</v>
      </c>
      <c r="F165">
        <v>155.29</v>
      </c>
      <c r="G165">
        <v>17.51</v>
      </c>
      <c r="H165">
        <v>17.51</v>
      </c>
      <c r="I165">
        <v>17</v>
      </c>
      <c r="J165">
        <v>3.86</v>
      </c>
      <c r="K165">
        <v>0.5</v>
      </c>
      <c r="L165">
        <v>39.34</v>
      </c>
      <c r="M165">
        <v>19.17</v>
      </c>
      <c r="N165">
        <v>1</v>
      </c>
      <c r="O165" t="s">
        <v>0</v>
      </c>
    </row>
    <row r="166" spans="1:15" ht="12.75">
      <c r="A166">
        <v>5</v>
      </c>
      <c r="B166">
        <v>3</v>
      </c>
      <c r="C166">
        <v>2515448.68</v>
      </c>
      <c r="D166">
        <v>6859746.82</v>
      </c>
      <c r="E166">
        <v>174.27</v>
      </c>
      <c r="F166">
        <v>155.19</v>
      </c>
      <c r="G166">
        <v>19.09</v>
      </c>
      <c r="H166">
        <v>18.76</v>
      </c>
      <c r="I166">
        <v>18.9</v>
      </c>
      <c r="J166">
        <v>4.16</v>
      </c>
      <c r="K166">
        <v>0.54</v>
      </c>
      <c r="L166">
        <v>42.26</v>
      </c>
      <c r="M166">
        <v>20.83</v>
      </c>
      <c r="N166">
        <v>1</v>
      </c>
      <c r="O166" t="s">
        <v>0</v>
      </c>
    </row>
    <row r="167" spans="1:15" ht="12.75">
      <c r="A167">
        <v>5</v>
      </c>
      <c r="B167">
        <v>3</v>
      </c>
      <c r="C167">
        <v>2515450.94</v>
      </c>
      <c r="D167">
        <v>6859747.29</v>
      </c>
      <c r="E167">
        <v>175.7</v>
      </c>
      <c r="F167">
        <v>155.28</v>
      </c>
      <c r="G167">
        <v>20.42</v>
      </c>
      <c r="H167">
        <v>20.11</v>
      </c>
      <c r="I167">
        <v>19.7</v>
      </c>
      <c r="J167">
        <v>4.14</v>
      </c>
      <c r="K167">
        <v>0.61</v>
      </c>
      <c r="L167">
        <v>43.75</v>
      </c>
      <c r="M167">
        <v>23.18</v>
      </c>
      <c r="N167">
        <v>1</v>
      </c>
      <c r="O167" t="s">
        <v>0</v>
      </c>
    </row>
    <row r="168" spans="1:15" ht="12.75">
      <c r="A168">
        <v>5</v>
      </c>
      <c r="B168">
        <v>1</v>
      </c>
      <c r="C168">
        <v>2515441.89</v>
      </c>
      <c r="D168">
        <v>6859751.61</v>
      </c>
      <c r="E168">
        <v>173.96</v>
      </c>
      <c r="F168">
        <v>155.17</v>
      </c>
      <c r="G168">
        <v>18.79</v>
      </c>
      <c r="H168">
        <v>18.28</v>
      </c>
      <c r="I168">
        <v>23.6</v>
      </c>
      <c r="J168">
        <v>4.12</v>
      </c>
      <c r="K168">
        <v>0.36</v>
      </c>
      <c r="L168">
        <v>44.17</v>
      </c>
      <c r="M168">
        <v>10.09</v>
      </c>
      <c r="N168">
        <v>1</v>
      </c>
      <c r="O168" t="s">
        <v>0</v>
      </c>
    </row>
    <row r="169" spans="1:15" ht="12.75">
      <c r="A169">
        <v>5</v>
      </c>
      <c r="B169">
        <v>1</v>
      </c>
      <c r="C169">
        <v>2515444.13</v>
      </c>
      <c r="D169">
        <v>6859751.99</v>
      </c>
      <c r="E169">
        <v>171.97</v>
      </c>
      <c r="F169">
        <v>155.25</v>
      </c>
      <c r="G169">
        <v>16.72</v>
      </c>
      <c r="H169">
        <v>16.34</v>
      </c>
      <c r="I169">
        <v>18.9</v>
      </c>
      <c r="J169">
        <v>3.16</v>
      </c>
      <c r="K169">
        <v>0.44</v>
      </c>
      <c r="L169">
        <v>45.22</v>
      </c>
      <c r="M169">
        <v>12.67</v>
      </c>
      <c r="N169">
        <v>1</v>
      </c>
      <c r="O169" t="s">
        <v>0</v>
      </c>
    </row>
    <row r="170" spans="1:15" ht="12.75">
      <c r="A170">
        <v>5</v>
      </c>
      <c r="B170">
        <v>1</v>
      </c>
      <c r="C170">
        <v>2515443.1</v>
      </c>
      <c r="D170">
        <v>6859756.38</v>
      </c>
      <c r="E170">
        <v>173.78</v>
      </c>
      <c r="F170">
        <v>155.31</v>
      </c>
      <c r="G170">
        <v>18.47</v>
      </c>
      <c r="H170">
        <v>17.85</v>
      </c>
      <c r="I170">
        <v>23.6</v>
      </c>
      <c r="J170">
        <v>4.18</v>
      </c>
      <c r="K170">
        <v>0.36</v>
      </c>
      <c r="L170">
        <v>49.09</v>
      </c>
      <c r="M170">
        <v>9.85</v>
      </c>
      <c r="N170">
        <v>1</v>
      </c>
      <c r="O170" t="s">
        <v>0</v>
      </c>
    </row>
    <row r="171" spans="1:15" ht="12.75">
      <c r="A171">
        <v>5</v>
      </c>
      <c r="B171">
        <v>1</v>
      </c>
      <c r="C171">
        <v>2515447.02</v>
      </c>
      <c r="D171">
        <v>6859753.55</v>
      </c>
      <c r="E171">
        <v>173.16</v>
      </c>
      <c r="F171">
        <v>155.34</v>
      </c>
      <c r="G171">
        <v>17.82</v>
      </c>
      <c r="H171">
        <v>17.26</v>
      </c>
      <c r="I171">
        <v>22.2</v>
      </c>
      <c r="J171">
        <v>3.93</v>
      </c>
      <c r="K171">
        <v>0.35</v>
      </c>
      <c r="L171">
        <v>47.69</v>
      </c>
      <c r="M171">
        <v>15.34</v>
      </c>
      <c r="N171">
        <v>1</v>
      </c>
      <c r="O171" t="s">
        <v>0</v>
      </c>
    </row>
    <row r="172" spans="1:15" ht="12.75">
      <c r="A172">
        <v>5</v>
      </c>
      <c r="B172">
        <v>1</v>
      </c>
      <c r="C172">
        <v>2515446.15</v>
      </c>
      <c r="D172">
        <v>6859757.04</v>
      </c>
      <c r="E172">
        <v>172.74</v>
      </c>
      <c r="F172">
        <v>155.32</v>
      </c>
      <c r="G172">
        <v>17.42</v>
      </c>
      <c r="H172">
        <v>17.49</v>
      </c>
      <c r="I172">
        <v>21.9</v>
      </c>
      <c r="J172">
        <v>3.91</v>
      </c>
      <c r="K172">
        <v>0.36</v>
      </c>
      <c r="L172">
        <v>50.65</v>
      </c>
      <c r="M172">
        <v>12.95</v>
      </c>
      <c r="N172">
        <v>1</v>
      </c>
      <c r="O172" t="s">
        <v>0</v>
      </c>
    </row>
    <row r="173" spans="1:15" ht="12.75">
      <c r="A173">
        <v>5</v>
      </c>
      <c r="B173">
        <v>1</v>
      </c>
      <c r="C173">
        <v>2515441.04</v>
      </c>
      <c r="D173">
        <v>6859755.58</v>
      </c>
      <c r="E173">
        <v>171.53</v>
      </c>
      <c r="F173">
        <v>155.33</v>
      </c>
      <c r="G173">
        <v>16.2</v>
      </c>
      <c r="H173">
        <v>15.61</v>
      </c>
      <c r="I173">
        <v>19.9</v>
      </c>
      <c r="J173">
        <v>3.59</v>
      </c>
      <c r="K173">
        <v>0.35</v>
      </c>
      <c r="L173">
        <v>47.77</v>
      </c>
      <c r="M173">
        <v>7.75</v>
      </c>
      <c r="N173">
        <v>1</v>
      </c>
      <c r="O173" t="s">
        <v>0</v>
      </c>
    </row>
    <row r="174" spans="1:15" ht="12.75">
      <c r="A174">
        <v>5</v>
      </c>
      <c r="B174">
        <v>1</v>
      </c>
      <c r="C174">
        <v>2515437.17</v>
      </c>
      <c r="D174">
        <v>6859753.14</v>
      </c>
      <c r="E174">
        <v>167.25</v>
      </c>
      <c r="F174">
        <v>155.22</v>
      </c>
      <c r="G174">
        <v>12.04</v>
      </c>
      <c r="H174">
        <v>11.95</v>
      </c>
      <c r="I174">
        <v>13.8</v>
      </c>
      <c r="J174">
        <v>2.7</v>
      </c>
      <c r="K174">
        <v>0.29</v>
      </c>
      <c r="L174">
        <v>44.56</v>
      </c>
      <c r="M174">
        <v>3.7</v>
      </c>
      <c r="N174">
        <v>1</v>
      </c>
      <c r="O174" t="s">
        <v>0</v>
      </c>
    </row>
    <row r="175" spans="1:15" ht="12.75">
      <c r="A175">
        <v>5</v>
      </c>
      <c r="B175">
        <v>3</v>
      </c>
      <c r="C175">
        <v>2515435.28</v>
      </c>
      <c r="D175">
        <v>6859750.77</v>
      </c>
      <c r="E175">
        <v>167.14</v>
      </c>
      <c r="F175">
        <v>155.11</v>
      </c>
      <c r="G175">
        <v>12.03</v>
      </c>
      <c r="H175">
        <v>11.98</v>
      </c>
      <c r="I175">
        <v>15.1</v>
      </c>
      <c r="J175">
        <v>4.81</v>
      </c>
      <c r="K175">
        <v>1.01</v>
      </c>
      <c r="L175">
        <v>41.92</v>
      </c>
      <c r="M175">
        <v>1.73</v>
      </c>
      <c r="N175">
        <v>1</v>
      </c>
      <c r="O175" t="s">
        <v>0</v>
      </c>
    </row>
    <row r="176" spans="1:15" ht="12.75">
      <c r="A176">
        <v>5</v>
      </c>
      <c r="B176">
        <v>3</v>
      </c>
      <c r="C176">
        <v>2515432.01</v>
      </c>
      <c r="D176">
        <v>6859745.72</v>
      </c>
      <c r="E176">
        <v>161.83</v>
      </c>
      <c r="F176">
        <v>154.83</v>
      </c>
      <c r="G176">
        <v>7</v>
      </c>
      <c r="H176">
        <v>6.61</v>
      </c>
      <c r="I176">
        <v>4.7</v>
      </c>
      <c r="J176">
        <v>1.41</v>
      </c>
      <c r="K176">
        <v>0.64</v>
      </c>
      <c r="L176">
        <v>36.54</v>
      </c>
      <c r="M176">
        <v>357.78</v>
      </c>
      <c r="N176">
        <v>1</v>
      </c>
      <c r="O176" t="s">
        <v>0</v>
      </c>
    </row>
    <row r="177" spans="1:15" ht="12.75">
      <c r="A177">
        <v>5</v>
      </c>
      <c r="B177">
        <v>3</v>
      </c>
      <c r="C177">
        <v>2515436.13</v>
      </c>
      <c r="D177">
        <v>6859755.96</v>
      </c>
      <c r="E177">
        <v>164.91</v>
      </c>
      <c r="F177">
        <v>155.26</v>
      </c>
      <c r="G177">
        <v>9.65</v>
      </c>
      <c r="H177">
        <v>9.5</v>
      </c>
      <c r="I177">
        <v>8.1</v>
      </c>
      <c r="J177">
        <v>2.26</v>
      </c>
      <c r="K177">
        <v>0.31</v>
      </c>
      <c r="L177">
        <v>47.18</v>
      </c>
      <c r="M177">
        <v>1.85</v>
      </c>
      <c r="N177">
        <v>1</v>
      </c>
      <c r="O177" t="s">
        <v>0</v>
      </c>
    </row>
    <row r="178" spans="1:15" ht="12.75">
      <c r="A178">
        <v>5</v>
      </c>
      <c r="B178">
        <v>3</v>
      </c>
      <c r="C178">
        <v>2515438.37</v>
      </c>
      <c r="D178">
        <v>6859756.02</v>
      </c>
      <c r="E178">
        <v>167.64</v>
      </c>
      <c r="F178">
        <v>155.22</v>
      </c>
      <c r="G178">
        <v>12.42</v>
      </c>
      <c r="H178">
        <v>12.35</v>
      </c>
      <c r="I178">
        <v>10.8</v>
      </c>
      <c r="J178">
        <v>2.67</v>
      </c>
      <c r="K178">
        <v>0.45</v>
      </c>
      <c r="L178">
        <v>47.62</v>
      </c>
      <c r="M178">
        <v>4.51</v>
      </c>
      <c r="N178">
        <v>1</v>
      </c>
      <c r="O178" t="s">
        <v>0</v>
      </c>
    </row>
    <row r="179" spans="1:15" ht="12.75">
      <c r="A179">
        <v>5</v>
      </c>
      <c r="B179">
        <v>3</v>
      </c>
      <c r="C179">
        <v>2515440.44</v>
      </c>
      <c r="D179">
        <v>6859760.14</v>
      </c>
      <c r="E179">
        <v>170.01</v>
      </c>
      <c r="F179">
        <v>155.38</v>
      </c>
      <c r="G179">
        <v>14.63</v>
      </c>
      <c r="H179">
        <v>14.61</v>
      </c>
      <c r="I179">
        <v>14.1</v>
      </c>
      <c r="J179">
        <v>3.45</v>
      </c>
      <c r="K179">
        <v>0.39</v>
      </c>
      <c r="L179">
        <v>52.07</v>
      </c>
      <c r="M179">
        <v>5.88</v>
      </c>
      <c r="N179">
        <v>1</v>
      </c>
      <c r="O179" t="s">
        <v>0</v>
      </c>
    </row>
    <row r="180" spans="1:15" ht="12.75">
      <c r="A180">
        <v>5</v>
      </c>
      <c r="B180">
        <v>3</v>
      </c>
      <c r="C180">
        <v>2515436.51</v>
      </c>
      <c r="D180">
        <v>6859763.53</v>
      </c>
      <c r="E180">
        <v>174.53</v>
      </c>
      <c r="F180">
        <v>155.55</v>
      </c>
      <c r="G180">
        <v>18.98</v>
      </c>
      <c r="H180">
        <v>18.95</v>
      </c>
      <c r="I180">
        <v>19.8</v>
      </c>
      <c r="J180">
        <v>4.6</v>
      </c>
      <c r="K180">
        <v>0.41</v>
      </c>
      <c r="L180">
        <v>54.73</v>
      </c>
      <c r="M180">
        <v>1.09</v>
      </c>
      <c r="N180">
        <v>1</v>
      </c>
      <c r="O180" t="s">
        <v>0</v>
      </c>
    </row>
    <row r="181" spans="1:15" ht="12.75">
      <c r="A181">
        <v>5</v>
      </c>
      <c r="B181">
        <v>3</v>
      </c>
      <c r="C181">
        <v>2515433.29</v>
      </c>
      <c r="D181">
        <v>6859762.56</v>
      </c>
      <c r="E181">
        <v>175.57</v>
      </c>
      <c r="F181">
        <v>155.49</v>
      </c>
      <c r="G181">
        <v>20.07</v>
      </c>
      <c r="H181">
        <v>19.39</v>
      </c>
      <c r="I181">
        <v>20.2</v>
      </c>
      <c r="J181">
        <v>4.42</v>
      </c>
      <c r="K181">
        <v>0.56</v>
      </c>
      <c r="L181">
        <v>53.43</v>
      </c>
      <c r="M181">
        <v>357.8</v>
      </c>
      <c r="N181">
        <v>1</v>
      </c>
      <c r="O181" t="s">
        <v>0</v>
      </c>
    </row>
    <row r="182" spans="1:15" ht="12.75">
      <c r="A182">
        <v>5</v>
      </c>
      <c r="B182">
        <v>3</v>
      </c>
      <c r="C182">
        <v>2515439.51</v>
      </c>
      <c r="D182">
        <v>6859765.2</v>
      </c>
      <c r="E182">
        <v>173.77</v>
      </c>
      <c r="F182">
        <v>155.52</v>
      </c>
      <c r="G182">
        <v>18.26</v>
      </c>
      <c r="H182">
        <v>18.16</v>
      </c>
      <c r="I182">
        <v>18.6</v>
      </c>
      <c r="J182">
        <v>4.31</v>
      </c>
      <c r="K182">
        <v>0.45</v>
      </c>
      <c r="L182">
        <v>56.85</v>
      </c>
      <c r="M182">
        <v>3.87</v>
      </c>
      <c r="N182">
        <v>1</v>
      </c>
      <c r="O182" t="s">
        <v>0</v>
      </c>
    </row>
    <row r="183" spans="1:15" ht="12.75">
      <c r="A183">
        <v>5</v>
      </c>
      <c r="B183">
        <v>1</v>
      </c>
      <c r="C183">
        <v>2515430.17</v>
      </c>
      <c r="D183">
        <v>6859752.84</v>
      </c>
      <c r="E183">
        <v>173.02</v>
      </c>
      <c r="F183">
        <v>155.17</v>
      </c>
      <c r="G183">
        <v>17.85</v>
      </c>
      <c r="H183">
        <v>17.79</v>
      </c>
      <c r="I183">
        <v>23.5</v>
      </c>
      <c r="J183">
        <v>4.32</v>
      </c>
      <c r="K183">
        <v>0.3</v>
      </c>
      <c r="L183">
        <v>43.57</v>
      </c>
      <c r="M183">
        <v>354.67</v>
      </c>
      <c r="N183">
        <v>1</v>
      </c>
      <c r="O183" t="s">
        <v>0</v>
      </c>
    </row>
    <row r="184" spans="1:15" ht="12.75">
      <c r="A184">
        <v>5</v>
      </c>
      <c r="B184">
        <v>1</v>
      </c>
      <c r="C184">
        <v>2515429.47</v>
      </c>
      <c r="D184">
        <v>6859755.75</v>
      </c>
      <c r="E184">
        <v>173.25</v>
      </c>
      <c r="F184">
        <v>155.19</v>
      </c>
      <c r="G184">
        <v>18.07</v>
      </c>
      <c r="H184">
        <v>17.82</v>
      </c>
      <c r="I184">
        <v>22</v>
      </c>
      <c r="J184">
        <v>3.78</v>
      </c>
      <c r="K184">
        <v>0.39</v>
      </c>
      <c r="L184">
        <v>46.47</v>
      </c>
      <c r="M184">
        <v>353.73</v>
      </c>
      <c r="N184">
        <v>1</v>
      </c>
      <c r="O184" t="s">
        <v>0</v>
      </c>
    </row>
    <row r="185" spans="1:15" ht="12.75">
      <c r="A185">
        <v>5</v>
      </c>
      <c r="B185">
        <v>1</v>
      </c>
      <c r="C185">
        <v>2515426.58</v>
      </c>
      <c r="D185">
        <v>6859756.06</v>
      </c>
      <c r="E185">
        <v>172.65</v>
      </c>
      <c r="F185">
        <v>155.03</v>
      </c>
      <c r="G185">
        <v>17.62</v>
      </c>
      <c r="H185">
        <v>17.66</v>
      </c>
      <c r="I185">
        <v>22.7</v>
      </c>
      <c r="J185">
        <v>4.14</v>
      </c>
      <c r="K185">
        <v>0.29</v>
      </c>
      <c r="L185">
        <v>46.86</v>
      </c>
      <c r="M185">
        <v>350.2</v>
      </c>
      <c r="N185">
        <v>1</v>
      </c>
      <c r="O185" t="s">
        <v>0</v>
      </c>
    </row>
    <row r="186" spans="1:15" ht="12.75">
      <c r="A186">
        <v>5</v>
      </c>
      <c r="B186">
        <v>3</v>
      </c>
      <c r="C186">
        <v>2515429.13</v>
      </c>
      <c r="D186">
        <v>6859759.5</v>
      </c>
      <c r="E186">
        <v>170.01</v>
      </c>
      <c r="F186">
        <v>155.24</v>
      </c>
      <c r="G186">
        <v>14.76</v>
      </c>
      <c r="H186">
        <v>14.74</v>
      </c>
      <c r="I186">
        <v>14.5</v>
      </c>
      <c r="J186">
        <v>3.6</v>
      </c>
      <c r="K186">
        <v>0.36</v>
      </c>
      <c r="L186">
        <v>50.22</v>
      </c>
      <c r="M186">
        <v>353.33</v>
      </c>
      <c r="N186">
        <v>1</v>
      </c>
      <c r="O186" t="s">
        <v>0</v>
      </c>
    </row>
    <row r="187" spans="1:15" ht="12.75">
      <c r="A187">
        <v>5</v>
      </c>
      <c r="B187">
        <v>1</v>
      </c>
      <c r="C187">
        <v>2515421.42</v>
      </c>
      <c r="D187">
        <v>6859747.42</v>
      </c>
      <c r="E187">
        <v>171.76</v>
      </c>
      <c r="F187">
        <v>154.15</v>
      </c>
      <c r="G187">
        <v>17.61</v>
      </c>
      <c r="H187">
        <v>17.63</v>
      </c>
      <c r="I187">
        <v>21.4</v>
      </c>
      <c r="J187">
        <v>3.73</v>
      </c>
      <c r="K187">
        <v>0.34</v>
      </c>
      <c r="L187">
        <v>38.94</v>
      </c>
      <c r="M187">
        <v>341.86</v>
      </c>
      <c r="N187">
        <v>1</v>
      </c>
      <c r="O187" t="s">
        <v>0</v>
      </c>
    </row>
    <row r="188" spans="1:15" ht="12.75">
      <c r="A188">
        <v>5</v>
      </c>
      <c r="B188">
        <v>1</v>
      </c>
      <c r="C188">
        <v>2515419.27</v>
      </c>
      <c r="D188">
        <v>6859751.22</v>
      </c>
      <c r="E188">
        <v>171.05</v>
      </c>
      <c r="F188">
        <v>154.1</v>
      </c>
      <c r="G188">
        <v>16.95</v>
      </c>
      <c r="H188">
        <v>16.61</v>
      </c>
      <c r="I188">
        <v>22.2</v>
      </c>
      <c r="J188">
        <v>4.16</v>
      </c>
      <c r="K188">
        <v>0.31</v>
      </c>
      <c r="L188">
        <v>43.12</v>
      </c>
      <c r="M188">
        <v>340.08</v>
      </c>
      <c r="N188">
        <v>1</v>
      </c>
      <c r="O188" t="s">
        <v>0</v>
      </c>
    </row>
    <row r="189" spans="1:15" ht="12.75">
      <c r="A189">
        <v>5</v>
      </c>
      <c r="B189">
        <v>1</v>
      </c>
      <c r="C189">
        <v>2515414.46</v>
      </c>
      <c r="D189">
        <v>6859746.72</v>
      </c>
      <c r="E189">
        <v>166.01</v>
      </c>
      <c r="F189">
        <v>154.17</v>
      </c>
      <c r="G189">
        <v>11.84</v>
      </c>
      <c r="H189">
        <v>11.29</v>
      </c>
      <c r="I189">
        <v>13.9</v>
      </c>
      <c r="J189">
        <v>2.78</v>
      </c>
      <c r="K189">
        <v>0.31</v>
      </c>
      <c r="L189">
        <v>40.27</v>
      </c>
      <c r="M189">
        <v>331.9</v>
      </c>
      <c r="N189">
        <v>1</v>
      </c>
      <c r="O189" t="s">
        <v>0</v>
      </c>
    </row>
    <row r="190" spans="1:15" ht="12.75">
      <c r="A190">
        <v>5</v>
      </c>
      <c r="B190">
        <v>1</v>
      </c>
      <c r="C190">
        <v>2515411.89</v>
      </c>
      <c r="D190">
        <v>6859744.82</v>
      </c>
      <c r="E190">
        <v>163.93</v>
      </c>
      <c r="F190">
        <v>154.21</v>
      </c>
      <c r="G190">
        <v>9.72</v>
      </c>
      <c r="H190">
        <v>9.37</v>
      </c>
      <c r="I190">
        <v>10.5</v>
      </c>
      <c r="J190">
        <v>2.17</v>
      </c>
      <c r="K190">
        <v>0.33</v>
      </c>
      <c r="L190">
        <v>39.57</v>
      </c>
      <c r="M190">
        <v>327.43</v>
      </c>
      <c r="N190">
        <v>1</v>
      </c>
      <c r="O190" t="s">
        <v>0</v>
      </c>
    </row>
    <row r="191" spans="1:15" ht="12.75">
      <c r="A191">
        <v>5</v>
      </c>
      <c r="B191">
        <v>1</v>
      </c>
      <c r="C191">
        <v>2515410.54</v>
      </c>
      <c r="D191">
        <v>6859747.15</v>
      </c>
      <c r="E191">
        <v>165.14</v>
      </c>
      <c r="F191">
        <v>154.03</v>
      </c>
      <c r="G191">
        <v>11.12</v>
      </c>
      <c r="H191">
        <v>10.8</v>
      </c>
      <c r="I191">
        <v>12.6</v>
      </c>
      <c r="J191">
        <v>2.51</v>
      </c>
      <c r="K191">
        <v>0.4</v>
      </c>
      <c r="L191">
        <v>42.25</v>
      </c>
      <c r="M191">
        <v>327.17</v>
      </c>
      <c r="N191">
        <v>1</v>
      </c>
      <c r="O191" t="s">
        <v>0</v>
      </c>
    </row>
    <row r="192" spans="1:15" ht="12.75">
      <c r="A192">
        <v>5</v>
      </c>
      <c r="B192">
        <v>1</v>
      </c>
      <c r="C192">
        <v>2515414.35</v>
      </c>
      <c r="D192">
        <v>6859744.33</v>
      </c>
      <c r="E192">
        <v>164.95</v>
      </c>
      <c r="F192">
        <v>154.19</v>
      </c>
      <c r="G192">
        <v>10.76</v>
      </c>
      <c r="H192">
        <v>10.75</v>
      </c>
      <c r="I192">
        <v>12.7</v>
      </c>
      <c r="J192">
        <v>2.66</v>
      </c>
      <c r="K192">
        <v>0.31</v>
      </c>
      <c r="L192">
        <v>38.1</v>
      </c>
      <c r="M192">
        <v>330.43</v>
      </c>
      <c r="N192">
        <v>1</v>
      </c>
      <c r="O192" t="s">
        <v>0</v>
      </c>
    </row>
    <row r="193" spans="1:15" ht="12.75">
      <c r="A193">
        <v>5</v>
      </c>
      <c r="B193">
        <v>3</v>
      </c>
      <c r="C193">
        <v>2515399.14</v>
      </c>
      <c r="D193">
        <v>6859721.93</v>
      </c>
      <c r="E193">
        <v>176.84</v>
      </c>
      <c r="F193">
        <v>150.91</v>
      </c>
      <c r="G193">
        <v>25.92</v>
      </c>
      <c r="H193">
        <v>25.92</v>
      </c>
      <c r="I193">
        <v>27.6</v>
      </c>
      <c r="J193">
        <v>5.72</v>
      </c>
      <c r="K193">
        <v>0.56</v>
      </c>
      <c r="L193">
        <v>32.69</v>
      </c>
      <c r="M193">
        <v>286.27</v>
      </c>
      <c r="N193">
        <v>1</v>
      </c>
      <c r="O193" t="s">
        <v>0</v>
      </c>
    </row>
    <row r="194" spans="1:15" ht="12.75">
      <c r="A194">
        <v>5</v>
      </c>
      <c r="B194">
        <v>3</v>
      </c>
      <c r="C194">
        <v>2515395.08</v>
      </c>
      <c r="D194">
        <v>6859720.04</v>
      </c>
      <c r="E194">
        <v>175.02</v>
      </c>
      <c r="F194">
        <v>149.99</v>
      </c>
      <c r="G194">
        <v>25.03</v>
      </c>
      <c r="H194">
        <v>24.96</v>
      </c>
      <c r="I194">
        <v>24.9</v>
      </c>
      <c r="J194">
        <v>4.94</v>
      </c>
      <c r="K194">
        <v>0.64</v>
      </c>
      <c r="L194">
        <v>35.85</v>
      </c>
      <c r="M194">
        <v>280.96</v>
      </c>
      <c r="N194">
        <v>1</v>
      </c>
      <c r="O194" t="s">
        <v>0</v>
      </c>
    </row>
    <row r="195" spans="1:15" ht="12.75">
      <c r="A195">
        <v>5</v>
      </c>
      <c r="B195">
        <v>3</v>
      </c>
      <c r="C195">
        <v>2515399.89</v>
      </c>
      <c r="D195">
        <v>6859717.33</v>
      </c>
      <c r="E195">
        <v>175.42</v>
      </c>
      <c r="F195">
        <v>150.78</v>
      </c>
      <c r="G195">
        <v>24.64</v>
      </c>
      <c r="H195">
        <v>24.6</v>
      </c>
      <c r="I195">
        <v>25.1</v>
      </c>
      <c r="J195">
        <v>5.11</v>
      </c>
      <c r="K195">
        <v>0.68</v>
      </c>
      <c r="L195">
        <v>30.47</v>
      </c>
      <c r="M195">
        <v>278.82</v>
      </c>
      <c r="N195">
        <v>1</v>
      </c>
      <c r="O195" t="s">
        <v>0</v>
      </c>
    </row>
    <row r="196" spans="1:15" ht="12.75">
      <c r="A196">
        <v>5</v>
      </c>
      <c r="B196">
        <v>3</v>
      </c>
      <c r="C196">
        <v>2515390.87</v>
      </c>
      <c r="D196">
        <v>6859716.99</v>
      </c>
      <c r="E196">
        <v>168.07</v>
      </c>
      <c r="F196">
        <v>150.03</v>
      </c>
      <c r="G196">
        <v>18.03</v>
      </c>
      <c r="H196">
        <v>18</v>
      </c>
      <c r="I196">
        <v>16.7</v>
      </c>
      <c r="J196">
        <v>3.59</v>
      </c>
      <c r="K196">
        <v>0.37</v>
      </c>
      <c r="L196">
        <v>39.18</v>
      </c>
      <c r="M196">
        <v>274.85</v>
      </c>
      <c r="N196">
        <v>1</v>
      </c>
      <c r="O196" t="s">
        <v>0</v>
      </c>
    </row>
    <row r="197" spans="1:15" ht="12.75">
      <c r="A197">
        <v>5</v>
      </c>
      <c r="B197">
        <v>3</v>
      </c>
      <c r="C197">
        <v>2515383.36</v>
      </c>
      <c r="D197">
        <v>6859713.41</v>
      </c>
      <c r="E197">
        <v>167.68</v>
      </c>
      <c r="F197">
        <v>149.52</v>
      </c>
      <c r="G197">
        <v>18.16</v>
      </c>
      <c r="H197">
        <v>18.15</v>
      </c>
      <c r="I197">
        <v>17.8</v>
      </c>
      <c r="J197">
        <v>4.01</v>
      </c>
      <c r="K197">
        <v>0.37</v>
      </c>
      <c r="L197">
        <v>46.11</v>
      </c>
      <c r="M197">
        <v>268.64</v>
      </c>
      <c r="N197">
        <v>1</v>
      </c>
      <c r="O197" t="s">
        <v>0</v>
      </c>
    </row>
    <row r="198" spans="1:15" ht="12.75">
      <c r="A198">
        <v>5</v>
      </c>
      <c r="B198">
        <v>3</v>
      </c>
      <c r="C198">
        <v>2515379.49</v>
      </c>
      <c r="D198">
        <v>6859718.73</v>
      </c>
      <c r="E198">
        <v>168.9</v>
      </c>
      <c r="F198">
        <v>149.63</v>
      </c>
      <c r="G198">
        <v>19.26</v>
      </c>
      <c r="H198">
        <v>19.16</v>
      </c>
      <c r="I198">
        <v>17.9</v>
      </c>
      <c r="J198">
        <v>3.74</v>
      </c>
      <c r="K198">
        <v>0.54</v>
      </c>
      <c r="L198">
        <v>50.68</v>
      </c>
      <c r="M198">
        <v>274.25</v>
      </c>
      <c r="N198">
        <v>1</v>
      </c>
      <c r="O198" t="s">
        <v>0</v>
      </c>
    </row>
    <row r="199" spans="1:15" ht="12.75">
      <c r="A199">
        <v>5</v>
      </c>
      <c r="B199">
        <v>3</v>
      </c>
      <c r="C199">
        <v>2515407.43</v>
      </c>
      <c r="D199">
        <v>6859721.36</v>
      </c>
      <c r="E199">
        <v>177.03</v>
      </c>
      <c r="F199">
        <v>151.71</v>
      </c>
      <c r="G199">
        <v>25.32</v>
      </c>
      <c r="H199">
        <v>25.27</v>
      </c>
      <c r="I199">
        <v>24.5</v>
      </c>
      <c r="J199">
        <v>4.7</v>
      </c>
      <c r="K199">
        <v>0.82</v>
      </c>
      <c r="L199">
        <v>24.97</v>
      </c>
      <c r="M199">
        <v>292.44</v>
      </c>
      <c r="N199">
        <v>1</v>
      </c>
      <c r="O199" t="s">
        <v>0</v>
      </c>
    </row>
    <row r="200" spans="1:15" ht="12.75">
      <c r="A200">
        <v>5</v>
      </c>
      <c r="B200">
        <v>3</v>
      </c>
      <c r="C200">
        <v>2515407.56</v>
      </c>
      <c r="D200">
        <v>6859729.24</v>
      </c>
      <c r="E200">
        <v>179.52</v>
      </c>
      <c r="F200">
        <v>152.21</v>
      </c>
      <c r="G200">
        <v>27.31</v>
      </c>
      <c r="H200">
        <v>27.3</v>
      </c>
      <c r="I200">
        <v>28.7</v>
      </c>
      <c r="J200">
        <v>5.78</v>
      </c>
      <c r="K200">
        <v>0.58</v>
      </c>
      <c r="L200">
        <v>29.5</v>
      </c>
      <c r="M200">
        <v>306.08</v>
      </c>
      <c r="N200">
        <v>1</v>
      </c>
      <c r="O200" t="s">
        <v>0</v>
      </c>
    </row>
    <row r="201" spans="1:15" ht="12.75">
      <c r="A201">
        <v>5</v>
      </c>
      <c r="B201">
        <v>3</v>
      </c>
      <c r="C201">
        <v>2515410.62</v>
      </c>
      <c r="D201">
        <v>6859730.77</v>
      </c>
      <c r="E201">
        <v>179.14</v>
      </c>
      <c r="F201">
        <v>152.51</v>
      </c>
      <c r="G201">
        <v>26.63</v>
      </c>
      <c r="H201">
        <v>26.61</v>
      </c>
      <c r="I201">
        <v>27.1</v>
      </c>
      <c r="J201">
        <v>5.33</v>
      </c>
      <c r="K201">
        <v>0.66</v>
      </c>
      <c r="L201">
        <v>28.46</v>
      </c>
      <c r="M201">
        <v>312.53</v>
      </c>
      <c r="N201">
        <v>1</v>
      </c>
      <c r="O201" t="s">
        <v>0</v>
      </c>
    </row>
    <row r="202" spans="1:15" ht="12.75">
      <c r="A202">
        <v>5</v>
      </c>
      <c r="B202">
        <v>3</v>
      </c>
      <c r="C202">
        <v>2515403.15</v>
      </c>
      <c r="D202">
        <v>6859726.5</v>
      </c>
      <c r="E202">
        <v>177.82</v>
      </c>
      <c r="F202">
        <v>151.8</v>
      </c>
      <c r="G202">
        <v>26.01</v>
      </c>
      <c r="H202">
        <v>26.03</v>
      </c>
      <c r="I202">
        <v>26.3</v>
      </c>
      <c r="J202">
        <v>5.21</v>
      </c>
      <c r="K202">
        <v>0.81</v>
      </c>
      <c r="L202">
        <v>31.29</v>
      </c>
      <c r="M202">
        <v>296.89</v>
      </c>
      <c r="N202">
        <v>1</v>
      </c>
      <c r="O202" t="s">
        <v>0</v>
      </c>
    </row>
    <row r="203" spans="1:15" ht="12.75">
      <c r="A203">
        <v>5</v>
      </c>
      <c r="B203">
        <v>3</v>
      </c>
      <c r="C203">
        <v>2515402.74</v>
      </c>
      <c r="D203">
        <v>6859730.04</v>
      </c>
      <c r="E203">
        <v>177.64</v>
      </c>
      <c r="F203">
        <v>151.96</v>
      </c>
      <c r="G203">
        <v>25.68</v>
      </c>
      <c r="H203">
        <v>25.67</v>
      </c>
      <c r="I203">
        <v>27.8</v>
      </c>
      <c r="J203">
        <v>5.88</v>
      </c>
      <c r="K203">
        <v>0.56</v>
      </c>
      <c r="L203">
        <v>33.69</v>
      </c>
      <c r="M203">
        <v>301.53</v>
      </c>
      <c r="N203">
        <v>1</v>
      </c>
      <c r="O203" t="s">
        <v>0</v>
      </c>
    </row>
    <row r="204" spans="1:15" ht="12.75">
      <c r="A204">
        <v>5</v>
      </c>
      <c r="B204">
        <v>3</v>
      </c>
      <c r="C204">
        <v>2515401.14</v>
      </c>
      <c r="D204">
        <v>6859735.83</v>
      </c>
      <c r="E204">
        <v>174.78</v>
      </c>
      <c r="F204">
        <v>152.68</v>
      </c>
      <c r="G204">
        <v>22.1</v>
      </c>
      <c r="H204">
        <v>22.08</v>
      </c>
      <c r="I204">
        <v>22.9</v>
      </c>
      <c r="J204">
        <v>4.93</v>
      </c>
      <c r="K204">
        <v>0.54</v>
      </c>
      <c r="L204">
        <v>38.69</v>
      </c>
      <c r="M204">
        <v>306.83</v>
      </c>
      <c r="N204">
        <v>1</v>
      </c>
      <c r="O204" t="s">
        <v>0</v>
      </c>
    </row>
    <row r="205" spans="1:15" ht="12.75">
      <c r="A205">
        <v>5</v>
      </c>
      <c r="B205">
        <v>3</v>
      </c>
      <c r="C205">
        <v>2515405.14</v>
      </c>
      <c r="D205">
        <v>6859737.04</v>
      </c>
      <c r="E205">
        <v>176.5</v>
      </c>
      <c r="F205">
        <v>153.03</v>
      </c>
      <c r="G205">
        <v>23.47</v>
      </c>
      <c r="H205">
        <v>23.3</v>
      </c>
      <c r="I205">
        <v>24.5</v>
      </c>
      <c r="J205">
        <v>5.21</v>
      </c>
      <c r="K205">
        <v>0.61</v>
      </c>
      <c r="L205">
        <v>36.79</v>
      </c>
      <c r="M205">
        <v>312.49</v>
      </c>
      <c r="N205">
        <v>1</v>
      </c>
      <c r="O205" t="s">
        <v>0</v>
      </c>
    </row>
    <row r="206" spans="1:15" ht="12.75">
      <c r="A206">
        <v>5</v>
      </c>
      <c r="B206">
        <v>3</v>
      </c>
      <c r="C206">
        <v>2515410.34</v>
      </c>
      <c r="D206">
        <v>6859738.63</v>
      </c>
      <c r="E206">
        <v>174.68</v>
      </c>
      <c r="F206">
        <v>153.08</v>
      </c>
      <c r="G206">
        <v>21.6</v>
      </c>
      <c r="H206">
        <v>21.23</v>
      </c>
      <c r="I206">
        <v>21.3</v>
      </c>
      <c r="J206">
        <v>4.43</v>
      </c>
      <c r="K206">
        <v>0.56</v>
      </c>
      <c r="L206">
        <v>34.93</v>
      </c>
      <c r="M206">
        <v>320.67</v>
      </c>
      <c r="N206">
        <v>1</v>
      </c>
      <c r="O206" t="s">
        <v>0</v>
      </c>
    </row>
    <row r="207" spans="1:15" ht="12.75">
      <c r="A207">
        <v>5</v>
      </c>
      <c r="B207">
        <v>3</v>
      </c>
      <c r="C207">
        <v>2515412.75</v>
      </c>
      <c r="D207">
        <v>6859735.99</v>
      </c>
      <c r="E207">
        <v>174.87</v>
      </c>
      <c r="F207">
        <v>153.25</v>
      </c>
      <c r="G207">
        <v>21.62</v>
      </c>
      <c r="H207">
        <v>21.54</v>
      </c>
      <c r="I207">
        <v>21.7</v>
      </c>
      <c r="J207">
        <v>4.61</v>
      </c>
      <c r="K207">
        <v>0.58</v>
      </c>
      <c r="L207">
        <v>31.41</v>
      </c>
      <c r="M207">
        <v>321.75</v>
      </c>
      <c r="N207">
        <v>1</v>
      </c>
      <c r="O207" t="s">
        <v>0</v>
      </c>
    </row>
    <row r="208" spans="1:15" ht="12.75">
      <c r="A208">
        <v>5</v>
      </c>
      <c r="B208">
        <v>3</v>
      </c>
      <c r="C208">
        <v>2515405.57</v>
      </c>
      <c r="D208">
        <v>6859735.09</v>
      </c>
      <c r="E208">
        <v>177.02</v>
      </c>
      <c r="F208">
        <v>152.72</v>
      </c>
      <c r="G208">
        <v>24.3</v>
      </c>
      <c r="H208">
        <v>24.19</v>
      </c>
      <c r="I208">
        <v>23.8</v>
      </c>
      <c r="J208">
        <v>4.69</v>
      </c>
      <c r="K208">
        <v>0.75</v>
      </c>
      <c r="L208">
        <v>35.05</v>
      </c>
      <c r="M208">
        <v>310.93</v>
      </c>
      <c r="N208">
        <v>1</v>
      </c>
      <c r="O208" t="s">
        <v>0</v>
      </c>
    </row>
    <row r="209" spans="1:15" ht="12.75">
      <c r="A209">
        <v>5</v>
      </c>
      <c r="B209">
        <v>3</v>
      </c>
      <c r="C209">
        <v>2515408.81</v>
      </c>
      <c r="D209">
        <v>6859725.97</v>
      </c>
      <c r="E209">
        <v>178.99</v>
      </c>
      <c r="F209">
        <v>151.95</v>
      </c>
      <c r="G209">
        <v>27.04</v>
      </c>
      <c r="H209">
        <v>26.99</v>
      </c>
      <c r="I209">
        <v>27.6</v>
      </c>
      <c r="J209">
        <v>5.44</v>
      </c>
      <c r="K209">
        <v>0.68</v>
      </c>
      <c r="L209">
        <v>26.41</v>
      </c>
      <c r="M209">
        <v>302.69</v>
      </c>
      <c r="N209">
        <v>1</v>
      </c>
      <c r="O209" t="s">
        <v>0</v>
      </c>
    </row>
    <row r="210" spans="1:15" ht="12.75">
      <c r="A210">
        <v>5</v>
      </c>
      <c r="B210">
        <v>3</v>
      </c>
      <c r="C210">
        <v>2515413.83</v>
      </c>
      <c r="D210">
        <v>6859724.55</v>
      </c>
      <c r="E210">
        <v>162.23</v>
      </c>
      <c r="F210">
        <v>152.82</v>
      </c>
      <c r="G210">
        <v>9.41</v>
      </c>
      <c r="H210">
        <v>9.35</v>
      </c>
      <c r="I210">
        <v>7.6</v>
      </c>
      <c r="J210">
        <v>2.07</v>
      </c>
      <c r="K210">
        <v>0.3</v>
      </c>
      <c r="L210">
        <v>21.72</v>
      </c>
      <c r="M210">
        <v>308.16</v>
      </c>
      <c r="N210">
        <v>1</v>
      </c>
      <c r="O210" t="s">
        <v>0</v>
      </c>
    </row>
    <row r="211" spans="1:15" ht="12.75">
      <c r="A211">
        <v>5</v>
      </c>
      <c r="B211">
        <v>3</v>
      </c>
      <c r="C211">
        <v>2515416.36</v>
      </c>
      <c r="D211">
        <v>6859725.87</v>
      </c>
      <c r="E211">
        <v>162.03</v>
      </c>
      <c r="F211">
        <v>153</v>
      </c>
      <c r="G211">
        <v>9.04</v>
      </c>
      <c r="H211">
        <v>8.79</v>
      </c>
      <c r="I211">
        <v>8.2</v>
      </c>
      <c r="J211">
        <v>2.5</v>
      </c>
      <c r="K211">
        <v>0.3</v>
      </c>
      <c r="L211">
        <v>21.03</v>
      </c>
      <c r="M211">
        <v>315.59</v>
      </c>
      <c r="N211">
        <v>1</v>
      </c>
      <c r="O211" t="s">
        <v>0</v>
      </c>
    </row>
    <row r="212" spans="1:15" ht="12.75">
      <c r="A212">
        <v>5</v>
      </c>
      <c r="B212">
        <v>3</v>
      </c>
      <c r="C212">
        <v>2515419.29</v>
      </c>
      <c r="D212">
        <v>6859729.48</v>
      </c>
      <c r="E212">
        <v>161.24</v>
      </c>
      <c r="F212">
        <v>153.16</v>
      </c>
      <c r="G212">
        <v>8.09</v>
      </c>
      <c r="H212">
        <v>8.04</v>
      </c>
      <c r="I212">
        <v>7.3</v>
      </c>
      <c r="J212">
        <v>2.36</v>
      </c>
      <c r="K212">
        <v>0.31</v>
      </c>
      <c r="L212">
        <v>22.54</v>
      </c>
      <c r="M212">
        <v>327.19</v>
      </c>
      <c r="N212">
        <v>1</v>
      </c>
      <c r="O212" t="s">
        <v>0</v>
      </c>
    </row>
    <row r="213" spans="1:15" ht="12.75">
      <c r="A213">
        <v>5</v>
      </c>
      <c r="B213">
        <v>3</v>
      </c>
      <c r="C213">
        <v>2515417.94</v>
      </c>
      <c r="D213">
        <v>6859741.47</v>
      </c>
      <c r="E213">
        <v>161.44</v>
      </c>
      <c r="F213">
        <v>153.94</v>
      </c>
      <c r="G213">
        <v>7.5</v>
      </c>
      <c r="H213">
        <v>7.47</v>
      </c>
      <c r="I213">
        <v>9</v>
      </c>
      <c r="J213">
        <v>3.45</v>
      </c>
      <c r="K213">
        <v>0.79</v>
      </c>
      <c r="L213">
        <v>34.13</v>
      </c>
      <c r="M213">
        <v>334.09</v>
      </c>
      <c r="N213">
        <v>1</v>
      </c>
      <c r="O213" t="s">
        <v>0</v>
      </c>
    </row>
    <row r="214" spans="1:15" ht="12.75">
      <c r="A214">
        <v>5</v>
      </c>
      <c r="B214">
        <v>3</v>
      </c>
      <c r="C214">
        <v>2515426.13</v>
      </c>
      <c r="D214">
        <v>6859749.65</v>
      </c>
      <c r="E214">
        <v>164.55</v>
      </c>
      <c r="F214">
        <v>154.81</v>
      </c>
      <c r="G214">
        <v>9.74</v>
      </c>
      <c r="H214">
        <v>9.68</v>
      </c>
      <c r="I214">
        <v>7</v>
      </c>
      <c r="J214">
        <v>1.72</v>
      </c>
      <c r="K214">
        <v>0.3</v>
      </c>
      <c r="L214">
        <v>40.49</v>
      </c>
      <c r="M214">
        <v>349.04</v>
      </c>
      <c r="N214">
        <v>1</v>
      </c>
      <c r="O214" t="s">
        <v>0</v>
      </c>
    </row>
    <row r="215" spans="1:15" ht="12.75">
      <c r="A215">
        <v>5</v>
      </c>
      <c r="B215">
        <v>3</v>
      </c>
      <c r="C215">
        <v>2515456.16</v>
      </c>
      <c r="D215">
        <v>6859764.22</v>
      </c>
      <c r="E215">
        <v>175.73</v>
      </c>
      <c r="F215">
        <v>156.36</v>
      </c>
      <c r="G215">
        <v>19.37</v>
      </c>
      <c r="H215">
        <v>19.08</v>
      </c>
      <c r="I215">
        <v>19.2</v>
      </c>
      <c r="J215">
        <v>4.21</v>
      </c>
      <c r="K215">
        <v>0.37</v>
      </c>
      <c r="L215">
        <v>61.16</v>
      </c>
      <c r="M215">
        <v>19.57</v>
      </c>
      <c r="N215">
        <v>1</v>
      </c>
      <c r="O215" t="s">
        <v>0</v>
      </c>
    </row>
    <row r="216" spans="1:15" ht="12.75">
      <c r="A216">
        <v>5</v>
      </c>
      <c r="B216">
        <v>3</v>
      </c>
      <c r="C216">
        <v>2515450.34</v>
      </c>
      <c r="D216">
        <v>6859770.52</v>
      </c>
      <c r="E216">
        <v>177.45</v>
      </c>
      <c r="F216">
        <v>156.24</v>
      </c>
      <c r="G216">
        <v>21.21</v>
      </c>
      <c r="H216">
        <v>21.16</v>
      </c>
      <c r="I216">
        <v>21.9</v>
      </c>
      <c r="J216">
        <v>4.79</v>
      </c>
      <c r="K216">
        <v>0.46</v>
      </c>
      <c r="L216">
        <v>64.76</v>
      </c>
      <c r="M216">
        <v>12.48</v>
      </c>
      <c r="N216">
        <v>1</v>
      </c>
      <c r="O216" t="s">
        <v>0</v>
      </c>
    </row>
    <row r="217" spans="1:15" ht="12.75">
      <c r="A217">
        <v>5</v>
      </c>
      <c r="B217">
        <v>3</v>
      </c>
      <c r="C217">
        <v>2515453.84</v>
      </c>
      <c r="D217">
        <v>6859769.97</v>
      </c>
      <c r="E217">
        <v>176.33</v>
      </c>
      <c r="F217">
        <v>156.5</v>
      </c>
      <c r="G217">
        <v>19.83</v>
      </c>
      <c r="H217">
        <v>19.75</v>
      </c>
      <c r="I217">
        <v>19.9</v>
      </c>
      <c r="J217">
        <v>4.39</v>
      </c>
      <c r="K217">
        <v>0.49</v>
      </c>
      <c r="L217">
        <v>65.47</v>
      </c>
      <c r="M217">
        <v>15.53</v>
      </c>
      <c r="N217">
        <v>1</v>
      </c>
      <c r="O217" t="s">
        <v>0</v>
      </c>
    </row>
    <row r="218" spans="1:15" ht="12.75">
      <c r="A218">
        <v>5</v>
      </c>
      <c r="B218">
        <v>3</v>
      </c>
      <c r="C218">
        <v>2515460.4</v>
      </c>
      <c r="D218">
        <v>6859768.43</v>
      </c>
      <c r="E218">
        <v>177.86</v>
      </c>
      <c r="F218">
        <v>156.76</v>
      </c>
      <c r="G218">
        <v>21.1</v>
      </c>
      <c r="H218">
        <v>21.07</v>
      </c>
      <c r="I218">
        <v>22.5</v>
      </c>
      <c r="J218">
        <v>5.1</v>
      </c>
      <c r="K218">
        <v>0.45</v>
      </c>
      <c r="L218">
        <v>66.84</v>
      </c>
      <c r="M218">
        <v>21.25</v>
      </c>
      <c r="N218">
        <v>1</v>
      </c>
      <c r="O218" t="s">
        <v>0</v>
      </c>
    </row>
    <row r="219" spans="1:15" ht="12.75">
      <c r="A219">
        <v>5</v>
      </c>
      <c r="B219">
        <v>3</v>
      </c>
      <c r="C219">
        <v>2515454.1</v>
      </c>
      <c r="D219">
        <v>6859775.53</v>
      </c>
      <c r="E219">
        <v>170.89</v>
      </c>
      <c r="F219">
        <v>156.48</v>
      </c>
      <c r="G219">
        <v>14.41</v>
      </c>
      <c r="H219">
        <v>14.34</v>
      </c>
      <c r="I219">
        <v>14.4</v>
      </c>
      <c r="J219">
        <v>3.64</v>
      </c>
      <c r="K219">
        <v>0.38</v>
      </c>
      <c r="L219">
        <v>70.75</v>
      </c>
      <c r="M219">
        <v>14.04</v>
      </c>
      <c r="N219">
        <v>1</v>
      </c>
      <c r="O219" t="s">
        <v>0</v>
      </c>
    </row>
    <row r="220" spans="1:15" ht="12.75">
      <c r="A220">
        <v>5</v>
      </c>
      <c r="B220">
        <v>3</v>
      </c>
      <c r="C220">
        <v>2515457.4</v>
      </c>
      <c r="D220">
        <v>6859780.97</v>
      </c>
      <c r="E220">
        <v>177.45</v>
      </c>
      <c r="F220">
        <v>156.78</v>
      </c>
      <c r="G220">
        <v>20.67</v>
      </c>
      <c r="H220">
        <v>20.68</v>
      </c>
      <c r="I220">
        <v>21.1</v>
      </c>
      <c r="J220">
        <v>4.64</v>
      </c>
      <c r="K220">
        <v>0.45</v>
      </c>
      <c r="L220">
        <v>77.01</v>
      </c>
      <c r="M220">
        <v>14.92</v>
      </c>
      <c r="N220">
        <v>1</v>
      </c>
      <c r="O220" t="s">
        <v>0</v>
      </c>
    </row>
    <row r="221" spans="1:15" ht="12.75">
      <c r="A221">
        <v>5</v>
      </c>
      <c r="B221">
        <v>3</v>
      </c>
      <c r="C221">
        <v>2515466.83</v>
      </c>
      <c r="D221">
        <v>6859760.55</v>
      </c>
      <c r="E221">
        <v>178.85</v>
      </c>
      <c r="F221">
        <v>156.59</v>
      </c>
      <c r="G221">
        <v>22.25</v>
      </c>
      <c r="H221">
        <v>22.25</v>
      </c>
      <c r="I221">
        <v>23.2</v>
      </c>
      <c r="J221">
        <v>5.04</v>
      </c>
      <c r="K221">
        <v>0.54</v>
      </c>
      <c r="L221">
        <v>63.55</v>
      </c>
      <c r="M221">
        <v>29.72</v>
      </c>
      <c r="N221">
        <v>1</v>
      </c>
      <c r="O221" t="s">
        <v>0</v>
      </c>
    </row>
    <row r="222" spans="1:15" ht="12.75">
      <c r="A222">
        <v>5</v>
      </c>
      <c r="B222">
        <v>3</v>
      </c>
      <c r="C222">
        <v>2515467.15</v>
      </c>
      <c r="D222">
        <v>6859763.86</v>
      </c>
      <c r="E222">
        <v>179.83</v>
      </c>
      <c r="F222">
        <v>156.51</v>
      </c>
      <c r="G222">
        <v>23.31</v>
      </c>
      <c r="H222">
        <v>23.28</v>
      </c>
      <c r="I222">
        <v>24.1</v>
      </c>
      <c r="J222">
        <v>5.09</v>
      </c>
      <c r="K222">
        <v>0.6</v>
      </c>
      <c r="L222">
        <v>66.43</v>
      </c>
      <c r="M222">
        <v>28.25</v>
      </c>
      <c r="N222">
        <v>1</v>
      </c>
      <c r="O222" t="s">
        <v>0</v>
      </c>
    </row>
    <row r="223" spans="1:15" ht="12.75">
      <c r="A223">
        <v>5</v>
      </c>
      <c r="B223">
        <v>3</v>
      </c>
      <c r="C223">
        <v>2515465.45</v>
      </c>
      <c r="D223">
        <v>6859756.01</v>
      </c>
      <c r="E223">
        <v>177.52</v>
      </c>
      <c r="F223">
        <v>156.15</v>
      </c>
      <c r="G223">
        <v>21.37</v>
      </c>
      <c r="H223">
        <v>21.41</v>
      </c>
      <c r="I223">
        <v>21.3</v>
      </c>
      <c r="J223">
        <v>4.49</v>
      </c>
      <c r="K223">
        <v>0.61</v>
      </c>
      <c r="L223">
        <v>59.09</v>
      </c>
      <c r="M223">
        <v>31.24</v>
      </c>
      <c r="N223">
        <v>1</v>
      </c>
      <c r="O223" t="s">
        <v>0</v>
      </c>
    </row>
    <row r="224" spans="1:15" ht="12.75">
      <c r="A224">
        <v>5</v>
      </c>
      <c r="B224">
        <v>3</v>
      </c>
      <c r="C224">
        <v>2515468.8</v>
      </c>
      <c r="D224">
        <v>6859757.35</v>
      </c>
      <c r="E224">
        <v>178.2</v>
      </c>
      <c r="F224">
        <v>156.21</v>
      </c>
      <c r="G224">
        <v>21.99</v>
      </c>
      <c r="H224">
        <v>21.99</v>
      </c>
      <c r="I224">
        <v>22.3</v>
      </c>
      <c r="J224">
        <v>4.72</v>
      </c>
      <c r="K224">
        <v>0.58</v>
      </c>
      <c r="L224">
        <v>62.23</v>
      </c>
      <c r="M224">
        <v>32.92</v>
      </c>
      <c r="N224">
        <v>1</v>
      </c>
      <c r="O224" t="s">
        <v>0</v>
      </c>
    </row>
    <row r="225" spans="1:15" ht="12.75">
      <c r="A225">
        <v>5</v>
      </c>
      <c r="B225">
        <v>3</v>
      </c>
      <c r="C225">
        <v>2515469.05</v>
      </c>
      <c r="D225">
        <v>6859754.44</v>
      </c>
      <c r="E225">
        <v>177.41</v>
      </c>
      <c r="F225">
        <v>155.97</v>
      </c>
      <c r="G225">
        <v>21.44</v>
      </c>
      <c r="H225">
        <v>21.45</v>
      </c>
      <c r="I225">
        <v>21.6</v>
      </c>
      <c r="J225">
        <v>4.61</v>
      </c>
      <c r="K225">
        <v>0.59</v>
      </c>
      <c r="L225">
        <v>60.18</v>
      </c>
      <c r="M225">
        <v>34.87</v>
      </c>
      <c r="N225">
        <v>1</v>
      </c>
      <c r="O225" t="s">
        <v>0</v>
      </c>
    </row>
    <row r="226" spans="1:15" ht="12.75">
      <c r="A226">
        <v>5</v>
      </c>
      <c r="B226">
        <v>3</v>
      </c>
      <c r="C226">
        <v>2515465.67</v>
      </c>
      <c r="D226">
        <v>6859752.7</v>
      </c>
      <c r="E226">
        <v>178.93</v>
      </c>
      <c r="F226">
        <v>155.85</v>
      </c>
      <c r="G226">
        <v>23.08</v>
      </c>
      <c r="H226">
        <v>22.99</v>
      </c>
      <c r="I226">
        <v>23.6</v>
      </c>
      <c r="J226">
        <v>4.96</v>
      </c>
      <c r="K226">
        <v>0.6</v>
      </c>
      <c r="L226">
        <v>56.65</v>
      </c>
      <c r="M226">
        <v>33.47</v>
      </c>
      <c r="N226">
        <v>1</v>
      </c>
      <c r="O226" t="s">
        <v>0</v>
      </c>
    </row>
    <row r="227" spans="1:15" ht="12.75">
      <c r="A227">
        <v>5</v>
      </c>
      <c r="B227">
        <v>3</v>
      </c>
      <c r="C227">
        <v>2515465.43</v>
      </c>
      <c r="D227">
        <v>6859749.58</v>
      </c>
      <c r="E227">
        <v>178.08</v>
      </c>
      <c r="F227">
        <v>155.7</v>
      </c>
      <c r="G227">
        <v>22.38</v>
      </c>
      <c r="H227">
        <v>22.11</v>
      </c>
      <c r="I227">
        <v>22</v>
      </c>
      <c r="J227">
        <v>4.52</v>
      </c>
      <c r="K227">
        <v>0.6</v>
      </c>
      <c r="L227">
        <v>54.14</v>
      </c>
      <c r="M227">
        <v>35.39</v>
      </c>
      <c r="N227">
        <v>1</v>
      </c>
      <c r="O227" t="s">
        <v>0</v>
      </c>
    </row>
    <row r="228" spans="1:15" ht="12.75">
      <c r="A228">
        <v>5</v>
      </c>
      <c r="B228">
        <v>3</v>
      </c>
      <c r="C228">
        <v>2515462.68</v>
      </c>
      <c r="D228">
        <v>6859753.38</v>
      </c>
      <c r="E228">
        <v>178.46</v>
      </c>
      <c r="F228">
        <v>155.93</v>
      </c>
      <c r="G228">
        <v>22.53</v>
      </c>
      <c r="H228">
        <v>22.28</v>
      </c>
      <c r="I228">
        <v>22.3</v>
      </c>
      <c r="J228">
        <v>4.59</v>
      </c>
      <c r="K228">
        <v>0.59</v>
      </c>
      <c r="L228">
        <v>55.32</v>
      </c>
      <c r="M228">
        <v>30.64</v>
      </c>
      <c r="N228">
        <v>1</v>
      </c>
      <c r="O228" t="s">
        <v>0</v>
      </c>
    </row>
    <row r="229" spans="1:15" ht="12.75">
      <c r="A229">
        <v>5</v>
      </c>
      <c r="B229">
        <v>3</v>
      </c>
      <c r="C229">
        <v>2515458.71</v>
      </c>
      <c r="D229">
        <v>6859757.81</v>
      </c>
      <c r="E229">
        <v>166.04</v>
      </c>
      <c r="F229">
        <v>155.97</v>
      </c>
      <c r="G229">
        <v>10.07</v>
      </c>
      <c r="H229">
        <v>9.9</v>
      </c>
      <c r="I229">
        <v>8.9</v>
      </c>
      <c r="J229">
        <v>2.51</v>
      </c>
      <c r="K229">
        <v>0.49</v>
      </c>
      <c r="L229">
        <v>56.76</v>
      </c>
      <c r="M229">
        <v>24.73</v>
      </c>
      <c r="N229">
        <v>1</v>
      </c>
      <c r="O229" t="s">
        <v>0</v>
      </c>
    </row>
    <row r="230" spans="1:15" ht="12.75">
      <c r="A230">
        <v>5</v>
      </c>
      <c r="B230">
        <v>3</v>
      </c>
      <c r="C230">
        <v>2515469.26</v>
      </c>
      <c r="D230">
        <v>6859745.91</v>
      </c>
      <c r="E230">
        <v>175.25</v>
      </c>
      <c r="F230">
        <v>155.57</v>
      </c>
      <c r="G230">
        <v>19.67</v>
      </c>
      <c r="H230">
        <v>19.67</v>
      </c>
      <c r="I230">
        <v>19.7</v>
      </c>
      <c r="J230">
        <v>4.35</v>
      </c>
      <c r="K230">
        <v>0.49</v>
      </c>
      <c r="L230">
        <v>54.22</v>
      </c>
      <c r="M230">
        <v>41</v>
      </c>
      <c r="N230">
        <v>1</v>
      </c>
      <c r="O230" t="s">
        <v>0</v>
      </c>
    </row>
    <row r="231" spans="1:15" ht="12.75">
      <c r="A231">
        <v>5</v>
      </c>
      <c r="B231">
        <v>3</v>
      </c>
      <c r="C231">
        <v>2515470.82</v>
      </c>
      <c r="D231">
        <v>6859748.81</v>
      </c>
      <c r="E231">
        <v>177.06</v>
      </c>
      <c r="F231">
        <v>155.75</v>
      </c>
      <c r="G231">
        <v>21.31</v>
      </c>
      <c r="H231">
        <v>21.17</v>
      </c>
      <c r="I231">
        <v>19.8</v>
      </c>
      <c r="J231">
        <v>3.93</v>
      </c>
      <c r="K231">
        <v>0.58</v>
      </c>
      <c r="L231">
        <v>57.34</v>
      </c>
      <c r="M231">
        <v>39.92</v>
      </c>
      <c r="N231">
        <v>1</v>
      </c>
      <c r="O231" t="s">
        <v>0</v>
      </c>
    </row>
    <row r="232" spans="1:15" ht="12.75">
      <c r="A232">
        <v>5</v>
      </c>
      <c r="B232">
        <v>3</v>
      </c>
      <c r="C232">
        <v>2515472.81</v>
      </c>
      <c r="D232">
        <v>6859745.9</v>
      </c>
      <c r="E232">
        <v>176.92</v>
      </c>
      <c r="F232">
        <v>155.5</v>
      </c>
      <c r="G232">
        <v>21.42</v>
      </c>
      <c r="H232">
        <v>21.28</v>
      </c>
      <c r="I232">
        <v>28.6</v>
      </c>
      <c r="J232">
        <v>7.62</v>
      </c>
      <c r="K232">
        <v>1.32</v>
      </c>
      <c r="L232">
        <v>56.88</v>
      </c>
      <c r="M232">
        <v>43.43</v>
      </c>
      <c r="N232">
        <v>1</v>
      </c>
      <c r="O232" t="s">
        <v>0</v>
      </c>
    </row>
    <row r="233" spans="1:15" ht="12.75">
      <c r="A233">
        <v>5</v>
      </c>
      <c r="B233">
        <v>3</v>
      </c>
      <c r="C233">
        <v>2515470.06</v>
      </c>
      <c r="D233">
        <v>6859741.86</v>
      </c>
      <c r="E233">
        <v>171.37</v>
      </c>
      <c r="F233">
        <v>155.11</v>
      </c>
      <c r="G233">
        <v>16.26</v>
      </c>
      <c r="H233">
        <v>16.1</v>
      </c>
      <c r="I233">
        <v>15.5</v>
      </c>
      <c r="J233">
        <v>3.56</v>
      </c>
      <c r="K233">
        <v>0.47</v>
      </c>
      <c r="L233">
        <v>52.2</v>
      </c>
      <c r="M233">
        <v>44.88</v>
      </c>
      <c r="N233">
        <v>1</v>
      </c>
      <c r="O233" t="s">
        <v>0</v>
      </c>
    </row>
    <row r="234" spans="1:15" ht="12.75">
      <c r="A234">
        <v>5</v>
      </c>
      <c r="B234">
        <v>3</v>
      </c>
      <c r="C234">
        <v>2515472.01</v>
      </c>
      <c r="D234">
        <v>6859743</v>
      </c>
      <c r="E234">
        <v>176.42</v>
      </c>
      <c r="F234">
        <v>155.27</v>
      </c>
      <c r="G234">
        <v>21.15</v>
      </c>
      <c r="H234">
        <v>21.14</v>
      </c>
      <c r="I234">
        <v>21.6</v>
      </c>
      <c r="J234">
        <v>4.69</v>
      </c>
      <c r="K234">
        <v>0.47</v>
      </c>
      <c r="L234">
        <v>54.43</v>
      </c>
      <c r="M234">
        <v>45.22</v>
      </c>
      <c r="N234">
        <v>1</v>
      </c>
      <c r="O234" t="s">
        <v>0</v>
      </c>
    </row>
    <row r="235" spans="1:15" ht="12.75">
      <c r="A235">
        <v>5</v>
      </c>
      <c r="B235">
        <v>3</v>
      </c>
      <c r="C235">
        <v>2515477.72</v>
      </c>
      <c r="D235">
        <v>6859742.85</v>
      </c>
      <c r="E235">
        <v>179.35</v>
      </c>
      <c r="F235">
        <v>155.29</v>
      </c>
      <c r="G235">
        <v>24.05</v>
      </c>
      <c r="H235">
        <v>23.85</v>
      </c>
      <c r="I235">
        <v>25.4</v>
      </c>
      <c r="J235">
        <v>5.39</v>
      </c>
      <c r="K235">
        <v>0.57</v>
      </c>
      <c r="L235">
        <v>58.94</v>
      </c>
      <c r="M235">
        <v>48.78</v>
      </c>
      <c r="N235">
        <v>1</v>
      </c>
      <c r="O235" t="s">
        <v>0</v>
      </c>
    </row>
    <row r="236" spans="1:15" ht="12.75">
      <c r="A236">
        <v>5</v>
      </c>
      <c r="B236">
        <v>3</v>
      </c>
      <c r="C236">
        <v>2515477.1</v>
      </c>
      <c r="D236">
        <v>6859748.68</v>
      </c>
      <c r="E236">
        <v>179.69</v>
      </c>
      <c r="F236">
        <v>155.78</v>
      </c>
      <c r="G236">
        <v>23.91</v>
      </c>
      <c r="H236">
        <v>23.44</v>
      </c>
      <c r="I236">
        <v>23.1</v>
      </c>
      <c r="J236">
        <v>4.53</v>
      </c>
      <c r="K236">
        <v>0.62</v>
      </c>
      <c r="L236">
        <v>61.96</v>
      </c>
      <c r="M236">
        <v>44.01</v>
      </c>
      <c r="N236">
        <v>1</v>
      </c>
      <c r="O236" t="s">
        <v>0</v>
      </c>
    </row>
    <row r="237" spans="1:15" ht="12.75">
      <c r="A237">
        <v>5</v>
      </c>
      <c r="B237">
        <v>3</v>
      </c>
      <c r="C237">
        <v>2515475.98</v>
      </c>
      <c r="D237">
        <v>6859746.07</v>
      </c>
      <c r="E237">
        <v>177.64</v>
      </c>
      <c r="F237">
        <v>155.52</v>
      </c>
      <c r="G237">
        <v>22.12</v>
      </c>
      <c r="H237">
        <v>22.02</v>
      </c>
      <c r="I237">
        <v>29.6</v>
      </c>
      <c r="J237">
        <v>7.83</v>
      </c>
      <c r="K237">
        <v>1.35</v>
      </c>
      <c r="L237">
        <v>59.45</v>
      </c>
      <c r="M237">
        <v>45.27</v>
      </c>
      <c r="N237">
        <v>1</v>
      </c>
      <c r="O237" t="s">
        <v>0</v>
      </c>
    </row>
    <row r="238" spans="1:15" ht="12.75">
      <c r="A238">
        <v>5</v>
      </c>
      <c r="B238">
        <v>3</v>
      </c>
      <c r="C238">
        <v>2515473.35</v>
      </c>
      <c r="D238">
        <v>6859751.72</v>
      </c>
      <c r="E238">
        <v>178.53</v>
      </c>
      <c r="F238">
        <v>155.78</v>
      </c>
      <c r="G238">
        <v>22.75</v>
      </c>
      <c r="H238">
        <v>22.76</v>
      </c>
      <c r="I238">
        <v>23.5</v>
      </c>
      <c r="J238">
        <v>5</v>
      </c>
      <c r="K238">
        <v>0.49</v>
      </c>
      <c r="L238">
        <v>61.18</v>
      </c>
      <c r="M238">
        <v>39.58</v>
      </c>
      <c r="N238">
        <v>1</v>
      </c>
      <c r="O238" t="s">
        <v>0</v>
      </c>
    </row>
    <row r="239" spans="1:15" ht="12.75">
      <c r="A239">
        <v>5</v>
      </c>
      <c r="B239">
        <v>3</v>
      </c>
      <c r="C239">
        <v>2515479.34</v>
      </c>
      <c r="D239">
        <v>6859746.07</v>
      </c>
      <c r="E239">
        <v>177.33</v>
      </c>
      <c r="F239">
        <v>155.42</v>
      </c>
      <c r="G239">
        <v>21.91</v>
      </c>
      <c r="H239">
        <v>21.89</v>
      </c>
      <c r="I239">
        <v>22.5</v>
      </c>
      <c r="J239">
        <v>4.84</v>
      </c>
      <c r="K239">
        <v>8.18</v>
      </c>
      <c r="L239">
        <v>62.12</v>
      </c>
      <c r="M239">
        <v>47.19</v>
      </c>
      <c r="N239">
        <v>1</v>
      </c>
      <c r="O239" t="s">
        <v>0</v>
      </c>
    </row>
    <row r="240" spans="1:15" ht="12.75">
      <c r="A240">
        <v>5</v>
      </c>
      <c r="B240">
        <v>3</v>
      </c>
      <c r="C240">
        <v>2515482.39</v>
      </c>
      <c r="D240">
        <v>6859744.8</v>
      </c>
      <c r="E240">
        <v>175.76</v>
      </c>
      <c r="F240">
        <v>155.77</v>
      </c>
      <c r="G240">
        <v>19.99</v>
      </c>
      <c r="H240">
        <v>19.92</v>
      </c>
      <c r="I240">
        <v>21</v>
      </c>
      <c r="J240">
        <v>4.8</v>
      </c>
      <c r="K240">
        <v>0.43</v>
      </c>
      <c r="L240">
        <v>63.89</v>
      </c>
      <c r="M240">
        <v>49.73</v>
      </c>
      <c r="N240">
        <v>1</v>
      </c>
      <c r="O240" t="s">
        <v>0</v>
      </c>
    </row>
    <row r="241" spans="1:15" ht="12.75">
      <c r="A241">
        <v>5</v>
      </c>
      <c r="B241">
        <v>3</v>
      </c>
      <c r="C241">
        <v>2515484.17</v>
      </c>
      <c r="D241">
        <v>6859750.46</v>
      </c>
      <c r="E241">
        <v>179.45</v>
      </c>
      <c r="F241">
        <v>155.62</v>
      </c>
      <c r="G241">
        <v>23.83</v>
      </c>
      <c r="H241">
        <v>23.47</v>
      </c>
      <c r="I241">
        <v>25</v>
      </c>
      <c r="J241">
        <v>5.3</v>
      </c>
      <c r="K241">
        <v>0.46</v>
      </c>
      <c r="L241">
        <v>68.62</v>
      </c>
      <c r="M241">
        <v>46.62</v>
      </c>
      <c r="N241">
        <v>1</v>
      </c>
      <c r="O241" t="s">
        <v>0</v>
      </c>
    </row>
    <row r="242" spans="1:15" ht="12.75">
      <c r="A242">
        <v>5</v>
      </c>
      <c r="B242">
        <v>3</v>
      </c>
      <c r="C242">
        <v>2515479.28</v>
      </c>
      <c r="D242">
        <v>6859753.59</v>
      </c>
      <c r="E242">
        <v>180.68</v>
      </c>
      <c r="F242">
        <v>155.98</v>
      </c>
      <c r="G242">
        <v>24.7</v>
      </c>
      <c r="H242">
        <v>24.62</v>
      </c>
      <c r="I242">
        <v>25.4</v>
      </c>
      <c r="J242">
        <v>5.2</v>
      </c>
      <c r="K242">
        <v>0.68</v>
      </c>
      <c r="L242">
        <v>66.81</v>
      </c>
      <c r="M242">
        <v>41.95</v>
      </c>
      <c r="N242">
        <v>1</v>
      </c>
      <c r="O242" t="s">
        <v>0</v>
      </c>
    </row>
    <row r="243" spans="1:15" ht="12.75">
      <c r="A243">
        <v>5</v>
      </c>
      <c r="B243">
        <v>3</v>
      </c>
      <c r="C243">
        <v>2515487.6</v>
      </c>
      <c r="D243">
        <v>6859749.34</v>
      </c>
      <c r="E243">
        <v>174.82</v>
      </c>
      <c r="F243">
        <v>156.01</v>
      </c>
      <c r="G243">
        <v>18.8</v>
      </c>
      <c r="H243">
        <v>18.79</v>
      </c>
      <c r="I243">
        <v>18.6</v>
      </c>
      <c r="J243">
        <v>4.15</v>
      </c>
      <c r="K243">
        <v>0.51</v>
      </c>
      <c r="L243">
        <v>70.75</v>
      </c>
      <c r="M243">
        <v>49.01</v>
      </c>
      <c r="N243">
        <v>1</v>
      </c>
      <c r="O243" t="s">
        <v>0</v>
      </c>
    </row>
    <row r="244" spans="1:15" ht="12.75">
      <c r="A244">
        <v>5</v>
      </c>
      <c r="B244">
        <v>3</v>
      </c>
      <c r="C244">
        <v>2515483.18</v>
      </c>
      <c r="D244">
        <v>6859741.53</v>
      </c>
      <c r="E244">
        <v>170.18</v>
      </c>
      <c r="F244">
        <v>156.13</v>
      </c>
      <c r="G244">
        <v>14.05</v>
      </c>
      <c r="H244">
        <v>13.95</v>
      </c>
      <c r="I244">
        <v>13.4</v>
      </c>
      <c r="J244">
        <v>3.32</v>
      </c>
      <c r="K244">
        <v>0.49</v>
      </c>
      <c r="L244">
        <v>62.81</v>
      </c>
      <c r="M244">
        <v>52.61</v>
      </c>
      <c r="N244">
        <v>1</v>
      </c>
      <c r="O244" t="s">
        <v>0</v>
      </c>
    </row>
    <row r="245" spans="1:15" ht="12.75">
      <c r="A245">
        <v>5</v>
      </c>
      <c r="B245">
        <v>3</v>
      </c>
      <c r="C245">
        <v>2515472.1</v>
      </c>
      <c r="D245">
        <v>6859757.54</v>
      </c>
      <c r="E245">
        <v>178.38</v>
      </c>
      <c r="F245">
        <v>156.21</v>
      </c>
      <c r="G245">
        <v>22.17</v>
      </c>
      <c r="H245">
        <v>22.18</v>
      </c>
      <c r="I245">
        <v>22.4</v>
      </c>
      <c r="J245">
        <v>4.71</v>
      </c>
      <c r="K245">
        <v>0.58</v>
      </c>
      <c r="L245">
        <v>64.52</v>
      </c>
      <c r="M245">
        <v>35.08</v>
      </c>
      <c r="N245">
        <v>1</v>
      </c>
      <c r="O245" t="s">
        <v>0</v>
      </c>
    </row>
    <row r="246" spans="1:15" ht="12.75">
      <c r="A246">
        <v>5</v>
      </c>
      <c r="B246">
        <v>3</v>
      </c>
      <c r="C246">
        <v>2515474.79</v>
      </c>
      <c r="D246">
        <v>6859762.83</v>
      </c>
      <c r="E246">
        <v>179.87</v>
      </c>
      <c r="F246">
        <v>156.37</v>
      </c>
      <c r="G246">
        <v>23.49</v>
      </c>
      <c r="H246">
        <v>23.49</v>
      </c>
      <c r="I246">
        <v>23.5</v>
      </c>
      <c r="J246">
        <v>4.8</v>
      </c>
      <c r="K246">
        <v>0.38</v>
      </c>
      <c r="L246">
        <v>70.28</v>
      </c>
      <c r="M246">
        <v>33.86</v>
      </c>
      <c r="N246">
        <v>1</v>
      </c>
      <c r="O246" t="s">
        <v>0</v>
      </c>
    </row>
    <row r="247" spans="1:15" ht="12.75">
      <c r="A247">
        <v>5</v>
      </c>
      <c r="B247">
        <v>3</v>
      </c>
      <c r="C247">
        <v>2515470.07</v>
      </c>
      <c r="D247">
        <v>6859763.41</v>
      </c>
      <c r="E247">
        <v>179.82</v>
      </c>
      <c r="F247">
        <v>156.57</v>
      </c>
      <c r="G247">
        <v>23.25</v>
      </c>
      <c r="H247">
        <v>23.23</v>
      </c>
      <c r="I247">
        <v>22.9</v>
      </c>
      <c r="J247">
        <v>4.64</v>
      </c>
      <c r="K247">
        <v>0.6</v>
      </c>
      <c r="L247">
        <v>67.78</v>
      </c>
      <c r="M247">
        <v>30.5</v>
      </c>
      <c r="N247">
        <v>1</v>
      </c>
      <c r="O247" t="s">
        <v>0</v>
      </c>
    </row>
    <row r="248" spans="1:15" ht="12.75">
      <c r="A248">
        <v>5</v>
      </c>
      <c r="B248">
        <v>3</v>
      </c>
      <c r="C248">
        <v>2515476.74</v>
      </c>
      <c r="D248">
        <v>6859756.72</v>
      </c>
      <c r="E248">
        <v>179.3</v>
      </c>
      <c r="F248">
        <v>156.2</v>
      </c>
      <c r="G248">
        <v>23.1</v>
      </c>
      <c r="H248">
        <v>22.69</v>
      </c>
      <c r="I248">
        <v>31.1</v>
      </c>
      <c r="J248">
        <v>8.13</v>
      </c>
      <c r="K248">
        <v>1.49</v>
      </c>
      <c r="L248">
        <v>67.1</v>
      </c>
      <c r="M248">
        <v>38.51</v>
      </c>
      <c r="N248">
        <v>1</v>
      </c>
      <c r="O248" t="s">
        <v>0</v>
      </c>
    </row>
    <row r="249" spans="1:15" ht="12.75">
      <c r="A249">
        <v>5</v>
      </c>
      <c r="B249">
        <v>3</v>
      </c>
      <c r="C249">
        <v>2515474.06</v>
      </c>
      <c r="D249">
        <v>6859754.14</v>
      </c>
      <c r="E249">
        <v>178.87</v>
      </c>
      <c r="F249">
        <v>155.86</v>
      </c>
      <c r="G249">
        <v>23.02</v>
      </c>
      <c r="H249">
        <v>22.69</v>
      </c>
      <c r="I249">
        <v>23.5</v>
      </c>
      <c r="J249">
        <v>4.92</v>
      </c>
      <c r="K249">
        <v>0.59</v>
      </c>
      <c r="L249">
        <v>63.39</v>
      </c>
      <c r="M249">
        <v>38.45</v>
      </c>
      <c r="N249">
        <v>1</v>
      </c>
      <c r="O249" t="s">
        <v>0</v>
      </c>
    </row>
    <row r="250" spans="1:15" ht="12.75">
      <c r="A250">
        <v>5</v>
      </c>
      <c r="B250">
        <v>3</v>
      </c>
      <c r="C250">
        <v>2515480.23</v>
      </c>
      <c r="D250">
        <v>6859750.48</v>
      </c>
      <c r="E250">
        <v>176.27</v>
      </c>
      <c r="F250">
        <v>155.67</v>
      </c>
      <c r="G250">
        <v>20.6</v>
      </c>
      <c r="H250">
        <v>20.23</v>
      </c>
      <c r="I250">
        <v>27.4</v>
      </c>
      <c r="J250">
        <v>7.38</v>
      </c>
      <c r="K250">
        <v>1.33</v>
      </c>
      <c r="L250">
        <v>65.52</v>
      </c>
      <c r="M250">
        <v>44.54</v>
      </c>
      <c r="N250">
        <v>1</v>
      </c>
      <c r="O250" t="s">
        <v>0</v>
      </c>
    </row>
    <row r="251" spans="1:15" ht="12.75">
      <c r="A251">
        <v>5</v>
      </c>
      <c r="B251">
        <v>3</v>
      </c>
      <c r="C251">
        <v>2515480.17</v>
      </c>
      <c r="D251">
        <v>6859757.86</v>
      </c>
      <c r="E251">
        <v>177.56</v>
      </c>
      <c r="F251">
        <v>156.08</v>
      </c>
      <c r="G251">
        <v>21.47</v>
      </c>
      <c r="H251">
        <v>21.46</v>
      </c>
      <c r="I251">
        <v>21.6</v>
      </c>
      <c r="J251">
        <v>4.62</v>
      </c>
      <c r="K251">
        <v>0.46</v>
      </c>
      <c r="L251">
        <v>70.35</v>
      </c>
      <c r="M251">
        <v>39.83</v>
      </c>
      <c r="N251">
        <v>1</v>
      </c>
      <c r="O251" t="s">
        <v>0</v>
      </c>
    </row>
    <row r="252" spans="1:15" ht="12.75">
      <c r="A252">
        <v>5</v>
      </c>
      <c r="B252">
        <v>3</v>
      </c>
      <c r="C252">
        <v>2515480.28</v>
      </c>
      <c r="D252">
        <v>6859762.13</v>
      </c>
      <c r="E252">
        <v>176.44</v>
      </c>
      <c r="F252">
        <v>156.32</v>
      </c>
      <c r="G252">
        <v>20.13</v>
      </c>
      <c r="H252">
        <v>19.93</v>
      </c>
      <c r="I252">
        <v>20.5</v>
      </c>
      <c r="J252">
        <v>4.54</v>
      </c>
      <c r="K252">
        <v>0.44</v>
      </c>
      <c r="L252">
        <v>73.44</v>
      </c>
      <c r="M252">
        <v>37.48</v>
      </c>
      <c r="N252">
        <v>1</v>
      </c>
      <c r="O252" t="s">
        <v>0</v>
      </c>
    </row>
    <row r="253" spans="1:15" ht="12.75">
      <c r="A253">
        <v>5</v>
      </c>
      <c r="B253">
        <v>1</v>
      </c>
      <c r="C253">
        <v>2515478.85</v>
      </c>
      <c r="D253">
        <v>6859696.83</v>
      </c>
      <c r="E253">
        <v>178.92</v>
      </c>
      <c r="F253">
        <v>155.23</v>
      </c>
      <c r="G253">
        <v>23.69</v>
      </c>
      <c r="H253">
        <v>23.31</v>
      </c>
      <c r="I253">
        <v>29.3</v>
      </c>
      <c r="J253">
        <v>4.64</v>
      </c>
      <c r="K253">
        <v>0.32</v>
      </c>
      <c r="L253">
        <v>51.11</v>
      </c>
      <c r="M253">
        <v>97.6</v>
      </c>
      <c r="N253">
        <v>1</v>
      </c>
      <c r="O253" t="s">
        <v>0</v>
      </c>
    </row>
    <row r="254" spans="1:15" ht="12.75">
      <c r="A254">
        <v>5</v>
      </c>
      <c r="B254">
        <v>1</v>
      </c>
      <c r="C254">
        <v>2515484.43</v>
      </c>
      <c r="D254">
        <v>6859694.3</v>
      </c>
      <c r="E254">
        <v>178.68</v>
      </c>
      <c r="F254">
        <v>156.03</v>
      </c>
      <c r="G254">
        <v>22.64</v>
      </c>
      <c r="H254">
        <v>22.5</v>
      </c>
      <c r="I254">
        <v>27.7</v>
      </c>
      <c r="J254">
        <v>4.41</v>
      </c>
      <c r="K254">
        <v>0.37</v>
      </c>
      <c r="L254">
        <v>57.15</v>
      </c>
      <c r="M254">
        <v>98.7</v>
      </c>
      <c r="N254">
        <v>1</v>
      </c>
      <c r="O254" t="s">
        <v>0</v>
      </c>
    </row>
    <row r="255" spans="1:15" ht="12.75">
      <c r="A255">
        <v>5</v>
      </c>
      <c r="B255">
        <v>1</v>
      </c>
      <c r="C255">
        <v>2515486.78</v>
      </c>
      <c r="D255">
        <v>6859691.35</v>
      </c>
      <c r="E255">
        <v>180.46</v>
      </c>
      <c r="F255">
        <v>156.4</v>
      </c>
      <c r="G255">
        <v>24.06</v>
      </c>
      <c r="H255">
        <v>23.84</v>
      </c>
      <c r="I255">
        <v>31</v>
      </c>
      <c r="J255">
        <v>5.07</v>
      </c>
      <c r="K255">
        <v>0.25</v>
      </c>
      <c r="L255">
        <v>60.23</v>
      </c>
      <c r="M255">
        <v>100.82</v>
      </c>
      <c r="N255">
        <v>1</v>
      </c>
      <c r="O255" t="s">
        <v>0</v>
      </c>
    </row>
    <row r="256" spans="1:15" ht="12.75">
      <c r="A256">
        <v>5</v>
      </c>
      <c r="B256">
        <v>1</v>
      </c>
      <c r="C256">
        <v>2515472.53</v>
      </c>
      <c r="D256">
        <v>6859693.32</v>
      </c>
      <c r="E256">
        <v>180.38</v>
      </c>
      <c r="F256">
        <v>154.27</v>
      </c>
      <c r="G256">
        <v>26.11</v>
      </c>
      <c r="H256">
        <v>26.09</v>
      </c>
      <c r="I256">
        <v>32.2</v>
      </c>
      <c r="J256">
        <v>4.93</v>
      </c>
      <c r="K256">
        <v>0.33</v>
      </c>
      <c r="L256">
        <v>46.1</v>
      </c>
      <c r="M256">
        <v>103.75</v>
      </c>
      <c r="N256">
        <v>1</v>
      </c>
      <c r="O256" t="s">
        <v>0</v>
      </c>
    </row>
    <row r="257" spans="1:15" ht="12.75">
      <c r="A257">
        <v>5</v>
      </c>
      <c r="B257">
        <v>1</v>
      </c>
      <c r="C257">
        <v>2515471.26</v>
      </c>
      <c r="D257">
        <v>6859696.3</v>
      </c>
      <c r="E257">
        <v>179.53</v>
      </c>
      <c r="F257">
        <v>154.24</v>
      </c>
      <c r="G257">
        <v>25.29</v>
      </c>
      <c r="H257">
        <v>25.27</v>
      </c>
      <c r="I257">
        <v>31</v>
      </c>
      <c r="J257">
        <v>4.75</v>
      </c>
      <c r="K257">
        <v>0.42</v>
      </c>
      <c r="L257">
        <v>43.94</v>
      </c>
      <c r="M257">
        <v>100.68</v>
      </c>
      <c r="N257">
        <v>1</v>
      </c>
      <c r="O257" t="s">
        <v>0</v>
      </c>
    </row>
    <row r="258" spans="1:15" ht="12.75">
      <c r="A258">
        <v>5</v>
      </c>
      <c r="B258">
        <v>3</v>
      </c>
      <c r="C258">
        <v>2515477.47</v>
      </c>
      <c r="D258">
        <v>6859692.83</v>
      </c>
      <c r="E258">
        <v>176.35</v>
      </c>
      <c r="F258">
        <v>154.82</v>
      </c>
      <c r="G258">
        <v>21.53</v>
      </c>
      <c r="H258">
        <v>21.46</v>
      </c>
      <c r="I258">
        <v>21.4</v>
      </c>
      <c r="J258">
        <v>4.51</v>
      </c>
      <c r="K258">
        <v>0.46</v>
      </c>
      <c r="L258">
        <v>50.92</v>
      </c>
      <c r="M258">
        <v>102.35</v>
      </c>
      <c r="N258">
        <v>1</v>
      </c>
      <c r="O258" t="s">
        <v>0</v>
      </c>
    </row>
    <row r="259" spans="1:15" ht="12.75">
      <c r="A259">
        <v>5</v>
      </c>
      <c r="B259">
        <v>2</v>
      </c>
      <c r="C259">
        <v>2515476.24</v>
      </c>
      <c r="D259">
        <v>6859689.78</v>
      </c>
      <c r="E259">
        <v>179.49</v>
      </c>
      <c r="F259">
        <v>154.61</v>
      </c>
      <c r="G259">
        <v>24.88</v>
      </c>
      <c r="H259">
        <v>24.14</v>
      </c>
      <c r="I259">
        <v>28.3</v>
      </c>
      <c r="J259">
        <v>4.03</v>
      </c>
      <c r="K259">
        <v>0.37</v>
      </c>
      <c r="L259">
        <v>50.85</v>
      </c>
      <c r="M259">
        <v>106.05</v>
      </c>
      <c r="N259">
        <v>1</v>
      </c>
      <c r="O259" t="s">
        <v>0</v>
      </c>
    </row>
    <row r="260" spans="1:15" ht="12.75">
      <c r="A260">
        <v>5</v>
      </c>
      <c r="B260">
        <v>2</v>
      </c>
      <c r="C260">
        <v>2515469.88</v>
      </c>
      <c r="D260">
        <v>6859701.4</v>
      </c>
      <c r="E260">
        <v>179.76</v>
      </c>
      <c r="F260">
        <v>154.22</v>
      </c>
      <c r="G260">
        <v>25.54</v>
      </c>
      <c r="H260">
        <v>24.52</v>
      </c>
      <c r="I260">
        <v>30.2</v>
      </c>
      <c r="J260">
        <v>4.51</v>
      </c>
      <c r="K260">
        <v>0.36</v>
      </c>
      <c r="L260">
        <v>41.36</v>
      </c>
      <c r="M260">
        <v>94.48</v>
      </c>
      <c r="N260">
        <v>1</v>
      </c>
      <c r="O260" t="s">
        <v>0</v>
      </c>
    </row>
    <row r="261" spans="1:15" ht="12.75">
      <c r="A261">
        <v>5</v>
      </c>
      <c r="B261">
        <v>2</v>
      </c>
      <c r="C261">
        <v>2515475.32</v>
      </c>
      <c r="D261">
        <v>6859701.61</v>
      </c>
      <c r="E261">
        <v>179.62</v>
      </c>
      <c r="F261">
        <v>154.97</v>
      </c>
      <c r="G261">
        <v>24.64</v>
      </c>
      <c r="H261">
        <v>24.49</v>
      </c>
      <c r="I261">
        <v>28.6</v>
      </c>
      <c r="J261">
        <v>4.19</v>
      </c>
      <c r="K261">
        <v>0.34</v>
      </c>
      <c r="L261">
        <v>46.67</v>
      </c>
      <c r="M261">
        <v>92.96</v>
      </c>
      <c r="N261">
        <v>1</v>
      </c>
      <c r="O261" t="s">
        <v>0</v>
      </c>
    </row>
    <row r="262" spans="1:15" ht="12.75">
      <c r="A262">
        <v>5</v>
      </c>
      <c r="B262">
        <v>2</v>
      </c>
      <c r="C262">
        <v>2515480.75</v>
      </c>
      <c r="D262">
        <v>6859705.14</v>
      </c>
      <c r="E262">
        <v>180.93</v>
      </c>
      <c r="F262">
        <v>155.07</v>
      </c>
      <c r="G262">
        <v>25.86</v>
      </c>
      <c r="H262">
        <v>25.35</v>
      </c>
      <c r="I262">
        <v>29.8</v>
      </c>
      <c r="J262">
        <v>4.21</v>
      </c>
      <c r="K262">
        <v>0.44</v>
      </c>
      <c r="L262">
        <v>51.64</v>
      </c>
      <c r="M262">
        <v>88.1</v>
      </c>
      <c r="N262">
        <v>1</v>
      </c>
      <c r="O262" t="s">
        <v>0</v>
      </c>
    </row>
    <row r="263" spans="1:15" ht="12.75">
      <c r="A263">
        <v>5</v>
      </c>
      <c r="B263">
        <v>1</v>
      </c>
      <c r="C263">
        <v>2515476.14</v>
      </c>
      <c r="D263">
        <v>6859707.14</v>
      </c>
      <c r="E263">
        <v>180.67</v>
      </c>
      <c r="F263">
        <v>154.79</v>
      </c>
      <c r="G263">
        <v>25.88</v>
      </c>
      <c r="H263">
        <v>25.81</v>
      </c>
      <c r="I263">
        <v>33</v>
      </c>
      <c r="J263">
        <v>5.22</v>
      </c>
      <c r="K263">
        <v>0.35</v>
      </c>
      <c r="L263">
        <v>46.91</v>
      </c>
      <c r="M263">
        <v>86.11</v>
      </c>
      <c r="N263">
        <v>1</v>
      </c>
      <c r="O263" t="s">
        <v>0</v>
      </c>
    </row>
    <row r="264" spans="1:15" ht="12.75">
      <c r="A264">
        <v>5</v>
      </c>
      <c r="B264">
        <v>3</v>
      </c>
      <c r="C264">
        <v>2515483.73</v>
      </c>
      <c r="D264">
        <v>6859712.84</v>
      </c>
      <c r="E264">
        <v>176.88</v>
      </c>
      <c r="F264">
        <v>154.7</v>
      </c>
      <c r="G264">
        <v>22.17</v>
      </c>
      <c r="H264">
        <v>22.16</v>
      </c>
      <c r="I264">
        <v>23</v>
      </c>
      <c r="J264">
        <v>4.96</v>
      </c>
      <c r="K264">
        <v>0.5</v>
      </c>
      <c r="L264">
        <v>54.57</v>
      </c>
      <c r="M264">
        <v>79.76</v>
      </c>
      <c r="N264">
        <v>1</v>
      </c>
      <c r="O264" t="s">
        <v>0</v>
      </c>
    </row>
    <row r="265" spans="1:15" ht="12.75">
      <c r="A265">
        <v>5</v>
      </c>
      <c r="B265">
        <v>3</v>
      </c>
      <c r="C265">
        <v>2515482.93</v>
      </c>
      <c r="D265">
        <v>6859717.29</v>
      </c>
      <c r="E265">
        <v>171.66</v>
      </c>
      <c r="F265">
        <v>154.72</v>
      </c>
      <c r="G265">
        <v>16.94</v>
      </c>
      <c r="H265">
        <v>16.91</v>
      </c>
      <c r="I265">
        <v>17.2</v>
      </c>
      <c r="J265">
        <v>4.09</v>
      </c>
      <c r="K265">
        <v>0.37</v>
      </c>
      <c r="L265">
        <v>54.24</v>
      </c>
      <c r="M265">
        <v>75.01</v>
      </c>
      <c r="N265">
        <v>1</v>
      </c>
      <c r="O265" t="s">
        <v>0</v>
      </c>
    </row>
    <row r="266" spans="1:15" ht="12.75">
      <c r="A266">
        <v>5</v>
      </c>
      <c r="B266">
        <v>3</v>
      </c>
      <c r="C266">
        <v>2515482.76</v>
      </c>
      <c r="D266">
        <v>6859709.98</v>
      </c>
      <c r="E266">
        <v>174.66</v>
      </c>
      <c r="F266">
        <v>154.88</v>
      </c>
      <c r="G266">
        <v>19.78</v>
      </c>
      <c r="H266">
        <v>19.73</v>
      </c>
      <c r="I266">
        <v>19.1</v>
      </c>
      <c r="J266">
        <v>4.05</v>
      </c>
      <c r="K266">
        <v>0.47</v>
      </c>
      <c r="L266">
        <v>53.48</v>
      </c>
      <c r="M266">
        <v>82.75</v>
      </c>
      <c r="N266">
        <v>1</v>
      </c>
      <c r="O266" t="s">
        <v>0</v>
      </c>
    </row>
    <row r="267" spans="1:15" ht="12.75">
      <c r="A267">
        <v>5</v>
      </c>
      <c r="B267">
        <v>3</v>
      </c>
      <c r="C267">
        <v>2515473.93</v>
      </c>
      <c r="D267">
        <v>6859713.67</v>
      </c>
      <c r="E267">
        <v>167.04</v>
      </c>
      <c r="F267">
        <v>154.38</v>
      </c>
      <c r="G267">
        <v>12.66</v>
      </c>
      <c r="H267">
        <v>12.41</v>
      </c>
      <c r="I267">
        <v>12.2</v>
      </c>
      <c r="J267">
        <v>3.19</v>
      </c>
      <c r="K267">
        <v>0.35</v>
      </c>
      <c r="L267">
        <v>44.87</v>
      </c>
      <c r="M267">
        <v>77.88</v>
      </c>
      <c r="N267">
        <v>1</v>
      </c>
      <c r="O267" t="s">
        <v>0</v>
      </c>
    </row>
    <row r="268" spans="1:15" ht="12.75">
      <c r="A268">
        <v>5</v>
      </c>
      <c r="B268">
        <v>3</v>
      </c>
      <c r="C268">
        <v>2515470.6</v>
      </c>
      <c r="D268">
        <v>6859709.22</v>
      </c>
      <c r="E268">
        <v>166.86</v>
      </c>
      <c r="F268">
        <v>154.5</v>
      </c>
      <c r="G268">
        <v>12.36</v>
      </c>
      <c r="H268">
        <v>12.33</v>
      </c>
      <c r="I268">
        <v>12.3</v>
      </c>
      <c r="J268">
        <v>3.34</v>
      </c>
      <c r="K268">
        <v>0.36</v>
      </c>
      <c r="L268">
        <v>41.32</v>
      </c>
      <c r="M268">
        <v>83.58</v>
      </c>
      <c r="N268">
        <v>1</v>
      </c>
      <c r="O268" t="s">
        <v>0</v>
      </c>
    </row>
    <row r="269" spans="1:15" ht="12.75">
      <c r="A269">
        <v>5</v>
      </c>
      <c r="B269">
        <v>1</v>
      </c>
      <c r="C269">
        <v>2515480.64</v>
      </c>
      <c r="D269">
        <v>6859694.07</v>
      </c>
      <c r="E269">
        <v>173.98</v>
      </c>
      <c r="F269">
        <v>155.33</v>
      </c>
      <c r="G269">
        <v>18.65</v>
      </c>
      <c r="H269">
        <v>18.48</v>
      </c>
      <c r="I269">
        <v>22.7</v>
      </c>
      <c r="J269">
        <v>3.86</v>
      </c>
      <c r="K269">
        <v>0.37</v>
      </c>
      <c r="L269">
        <v>53.56</v>
      </c>
      <c r="M269">
        <v>100</v>
      </c>
      <c r="N269">
        <v>1</v>
      </c>
      <c r="O269" t="s">
        <v>0</v>
      </c>
    </row>
    <row r="270" spans="1:15" ht="12.75">
      <c r="A270">
        <v>5</v>
      </c>
      <c r="B270">
        <v>3</v>
      </c>
      <c r="C270">
        <v>2515469.75</v>
      </c>
      <c r="D270">
        <v>6859688.71</v>
      </c>
      <c r="E270">
        <v>174.96</v>
      </c>
      <c r="F270">
        <v>153.22</v>
      </c>
      <c r="G270">
        <v>21.74</v>
      </c>
      <c r="H270">
        <v>21.73</v>
      </c>
      <c r="I270">
        <v>22.6</v>
      </c>
      <c r="J270">
        <v>4.93</v>
      </c>
      <c r="K270">
        <v>0.5</v>
      </c>
      <c r="L270">
        <v>45.4</v>
      </c>
      <c r="M270">
        <v>110.44</v>
      </c>
      <c r="N270">
        <v>1</v>
      </c>
      <c r="O270" t="s">
        <v>0</v>
      </c>
    </row>
    <row r="271" spans="1:15" ht="12.75">
      <c r="A271">
        <v>5</v>
      </c>
      <c r="B271">
        <v>1</v>
      </c>
      <c r="C271">
        <v>2515477.66</v>
      </c>
      <c r="D271">
        <v>6859685.09</v>
      </c>
      <c r="E271">
        <v>178.13</v>
      </c>
      <c r="F271">
        <v>154.37</v>
      </c>
      <c r="G271">
        <v>23.77</v>
      </c>
      <c r="H271">
        <v>23.59</v>
      </c>
      <c r="I271">
        <v>30.9</v>
      </c>
      <c r="J271">
        <v>5.12</v>
      </c>
      <c r="K271">
        <v>0.3</v>
      </c>
      <c r="L271">
        <v>54.09</v>
      </c>
      <c r="M271">
        <v>110.07</v>
      </c>
      <c r="N271">
        <v>1</v>
      </c>
      <c r="O271" t="s">
        <v>0</v>
      </c>
    </row>
    <row r="272" spans="1:15" ht="12.75">
      <c r="A272">
        <v>5</v>
      </c>
      <c r="B272">
        <v>3</v>
      </c>
      <c r="C272">
        <v>2515467.57</v>
      </c>
      <c r="D272">
        <v>6859683.83</v>
      </c>
      <c r="E272">
        <v>175.77</v>
      </c>
      <c r="F272">
        <v>152.79</v>
      </c>
      <c r="G272">
        <v>22.98</v>
      </c>
      <c r="H272">
        <v>23</v>
      </c>
      <c r="I272">
        <v>24</v>
      </c>
      <c r="J272">
        <v>5.15</v>
      </c>
      <c r="K272">
        <v>0.47</v>
      </c>
      <c r="L272">
        <v>45.98</v>
      </c>
      <c r="M272">
        <v>117.11</v>
      </c>
      <c r="N272">
        <v>1</v>
      </c>
      <c r="O272" t="s">
        <v>0</v>
      </c>
    </row>
    <row r="273" spans="1:15" ht="12.75">
      <c r="A273">
        <v>5</v>
      </c>
      <c r="B273">
        <v>1</v>
      </c>
      <c r="C273">
        <v>2515477.9</v>
      </c>
      <c r="D273">
        <v>6859687.5</v>
      </c>
      <c r="E273">
        <v>177.93</v>
      </c>
      <c r="F273">
        <v>154.5</v>
      </c>
      <c r="G273">
        <v>23.44</v>
      </c>
      <c r="H273">
        <v>23.45</v>
      </c>
      <c r="I273">
        <v>29.5</v>
      </c>
      <c r="J273">
        <v>4.77</v>
      </c>
      <c r="K273">
        <v>0.34</v>
      </c>
      <c r="L273">
        <v>53.28</v>
      </c>
      <c r="M273">
        <v>107.63</v>
      </c>
      <c r="N273">
        <v>1</v>
      </c>
      <c r="O273" t="s">
        <v>0</v>
      </c>
    </row>
    <row r="274" spans="1:15" ht="12.75">
      <c r="A274">
        <v>5</v>
      </c>
      <c r="B274">
        <v>2</v>
      </c>
      <c r="C274">
        <v>2515464.57</v>
      </c>
      <c r="D274">
        <v>6859692.26</v>
      </c>
      <c r="E274">
        <v>175.32</v>
      </c>
      <c r="F274">
        <v>153.06</v>
      </c>
      <c r="G274">
        <v>22.26</v>
      </c>
      <c r="H274">
        <v>21.79</v>
      </c>
      <c r="I274">
        <v>25.2</v>
      </c>
      <c r="J274">
        <v>3.75</v>
      </c>
      <c r="K274">
        <v>0.37</v>
      </c>
      <c r="L274">
        <v>39.18</v>
      </c>
      <c r="M274">
        <v>109.25</v>
      </c>
      <c r="N274">
        <v>1</v>
      </c>
      <c r="O274" t="s">
        <v>0</v>
      </c>
    </row>
    <row r="275" spans="1:15" ht="12.75">
      <c r="A275">
        <v>5</v>
      </c>
      <c r="B275">
        <v>3</v>
      </c>
      <c r="C275">
        <v>2515463.55</v>
      </c>
      <c r="D275">
        <v>6859697.7</v>
      </c>
      <c r="E275">
        <v>172.47</v>
      </c>
      <c r="F275">
        <v>153.48</v>
      </c>
      <c r="G275">
        <v>18.99</v>
      </c>
      <c r="H275">
        <v>18.98</v>
      </c>
      <c r="I275">
        <v>19.1</v>
      </c>
      <c r="J275">
        <v>4.27</v>
      </c>
      <c r="K275">
        <v>0.42</v>
      </c>
      <c r="L275">
        <v>36.17</v>
      </c>
      <c r="M275">
        <v>102.17</v>
      </c>
      <c r="N275">
        <v>1</v>
      </c>
      <c r="O275" t="s">
        <v>0</v>
      </c>
    </row>
    <row r="276" spans="1:15" ht="12.75">
      <c r="A276">
        <v>5</v>
      </c>
      <c r="B276">
        <v>2</v>
      </c>
      <c r="C276">
        <v>2515463.72</v>
      </c>
      <c r="D276">
        <v>6859701.4</v>
      </c>
      <c r="E276">
        <v>176.14</v>
      </c>
      <c r="F276">
        <v>154.17</v>
      </c>
      <c r="G276">
        <v>21.97</v>
      </c>
      <c r="H276">
        <v>21.61</v>
      </c>
      <c r="I276">
        <v>24.7</v>
      </c>
      <c r="J276">
        <v>3.67</v>
      </c>
      <c r="K276">
        <v>0.38</v>
      </c>
      <c r="L276">
        <v>35.33</v>
      </c>
      <c r="M276">
        <v>96.39</v>
      </c>
      <c r="N276">
        <v>1</v>
      </c>
      <c r="O276" t="s">
        <v>0</v>
      </c>
    </row>
    <row r="277" spans="1:15" ht="12.75">
      <c r="A277">
        <v>5</v>
      </c>
      <c r="B277">
        <v>2</v>
      </c>
      <c r="C277">
        <v>2515464.49</v>
      </c>
      <c r="D277">
        <v>6859702.11</v>
      </c>
      <c r="E277">
        <v>176.7</v>
      </c>
      <c r="F277">
        <v>154.42</v>
      </c>
      <c r="G277">
        <v>22.28</v>
      </c>
      <c r="H277">
        <v>22.23</v>
      </c>
      <c r="I277">
        <v>25</v>
      </c>
      <c r="J277">
        <v>3.67</v>
      </c>
      <c r="K277">
        <v>0.35</v>
      </c>
      <c r="L277">
        <v>35.93</v>
      </c>
      <c r="M277">
        <v>95.01</v>
      </c>
      <c r="N277">
        <v>1</v>
      </c>
      <c r="O277" t="s">
        <v>0</v>
      </c>
    </row>
    <row r="278" spans="1:15" ht="12.75">
      <c r="A278">
        <v>5</v>
      </c>
      <c r="B278">
        <v>3</v>
      </c>
      <c r="C278">
        <v>2515458.26</v>
      </c>
      <c r="D278">
        <v>6859692.6</v>
      </c>
      <c r="E278">
        <v>169.05</v>
      </c>
      <c r="F278">
        <v>152.57</v>
      </c>
      <c r="G278">
        <v>16.47</v>
      </c>
      <c r="H278">
        <v>16.46</v>
      </c>
      <c r="I278">
        <v>16.8</v>
      </c>
      <c r="J278">
        <v>4.08</v>
      </c>
      <c r="K278">
        <v>0.35</v>
      </c>
      <c r="L278">
        <v>33.44</v>
      </c>
      <c r="M278">
        <v>113.42</v>
      </c>
      <c r="N278">
        <v>1</v>
      </c>
      <c r="O278" t="s">
        <v>0</v>
      </c>
    </row>
    <row r="279" spans="1:15" ht="12.75">
      <c r="A279">
        <v>5</v>
      </c>
      <c r="B279">
        <v>3</v>
      </c>
      <c r="C279">
        <v>2515458.7</v>
      </c>
      <c r="D279">
        <v>6859685.36</v>
      </c>
      <c r="E279">
        <v>174.62</v>
      </c>
      <c r="F279">
        <v>152.16</v>
      </c>
      <c r="G279">
        <v>22.47</v>
      </c>
      <c r="H279">
        <v>22.31</v>
      </c>
      <c r="I279">
        <v>30.1</v>
      </c>
      <c r="J279">
        <v>7.94</v>
      </c>
      <c r="K279">
        <v>1.68</v>
      </c>
      <c r="L279">
        <v>37.92</v>
      </c>
      <c r="M279">
        <v>122.61</v>
      </c>
      <c r="N279">
        <v>1</v>
      </c>
      <c r="O279" t="s">
        <v>0</v>
      </c>
    </row>
    <row r="280" spans="1:15" ht="12.75">
      <c r="A280">
        <v>5</v>
      </c>
      <c r="B280">
        <v>3</v>
      </c>
      <c r="C280">
        <v>2515452.58</v>
      </c>
      <c r="D280">
        <v>6859682.41</v>
      </c>
      <c r="E280">
        <v>174.33</v>
      </c>
      <c r="F280">
        <v>151.77</v>
      </c>
      <c r="G280">
        <v>22.57</v>
      </c>
      <c r="H280">
        <v>22.55</v>
      </c>
      <c r="I280">
        <v>23.3</v>
      </c>
      <c r="J280">
        <v>4.99</v>
      </c>
      <c r="K280">
        <v>0.48</v>
      </c>
      <c r="L280">
        <v>35.57</v>
      </c>
      <c r="M280">
        <v>132.57</v>
      </c>
      <c r="N280">
        <v>1</v>
      </c>
      <c r="O280" t="s">
        <v>0</v>
      </c>
    </row>
    <row r="281" spans="1:15" ht="12.75">
      <c r="A281">
        <v>5</v>
      </c>
      <c r="B281">
        <v>3</v>
      </c>
      <c r="C281">
        <v>2515464.14</v>
      </c>
      <c r="D281">
        <v>6859683.79</v>
      </c>
      <c r="E281">
        <v>174.41</v>
      </c>
      <c r="F281">
        <v>152.43</v>
      </c>
      <c r="G281">
        <v>21.98</v>
      </c>
      <c r="H281">
        <v>21.99</v>
      </c>
      <c r="I281">
        <v>22.3</v>
      </c>
      <c r="J281">
        <v>4.74</v>
      </c>
      <c r="K281">
        <v>0.49</v>
      </c>
      <c r="L281">
        <v>43.19</v>
      </c>
      <c r="M281">
        <v>119.67</v>
      </c>
      <c r="N281">
        <v>1</v>
      </c>
      <c r="O281" t="s">
        <v>0</v>
      </c>
    </row>
    <row r="282" spans="1:15" ht="12.75">
      <c r="A282">
        <v>5</v>
      </c>
      <c r="B282">
        <v>3</v>
      </c>
      <c r="C282">
        <v>2515461.76</v>
      </c>
      <c r="D282">
        <v>6859678.33</v>
      </c>
      <c r="E282">
        <v>177.57</v>
      </c>
      <c r="F282">
        <v>152.66</v>
      </c>
      <c r="G282">
        <v>24.91</v>
      </c>
      <c r="H282">
        <v>24.86</v>
      </c>
      <c r="I282">
        <v>26.6</v>
      </c>
      <c r="J282">
        <v>5.61</v>
      </c>
      <c r="K282">
        <v>0.58</v>
      </c>
      <c r="L282">
        <v>44.86</v>
      </c>
      <c r="M282">
        <v>127.12</v>
      </c>
      <c r="N282">
        <v>1</v>
      </c>
      <c r="O282" t="s">
        <v>0</v>
      </c>
    </row>
    <row r="283" spans="1:15" ht="12.75">
      <c r="A283">
        <v>5</v>
      </c>
      <c r="B283">
        <v>1</v>
      </c>
      <c r="C283">
        <v>2515453.26</v>
      </c>
      <c r="D283">
        <v>6859676.24</v>
      </c>
      <c r="E283">
        <v>178.9</v>
      </c>
      <c r="F283">
        <v>152.57</v>
      </c>
      <c r="G283">
        <v>26.32</v>
      </c>
      <c r="H283">
        <v>26.2</v>
      </c>
      <c r="I283">
        <v>34.3</v>
      </c>
      <c r="J283">
        <v>5.49</v>
      </c>
      <c r="K283">
        <v>0.31</v>
      </c>
      <c r="L283">
        <v>40.83</v>
      </c>
      <c r="M283">
        <v>137.53</v>
      </c>
      <c r="N283">
        <v>1</v>
      </c>
      <c r="O283" t="s">
        <v>0</v>
      </c>
    </row>
    <row r="284" spans="1:15" ht="12.75">
      <c r="A284">
        <v>5</v>
      </c>
      <c r="B284">
        <v>3</v>
      </c>
      <c r="C284">
        <v>2515448.93</v>
      </c>
      <c r="D284">
        <v>6859680.11</v>
      </c>
      <c r="E284">
        <v>175.04</v>
      </c>
      <c r="F284">
        <v>151.47</v>
      </c>
      <c r="G284">
        <v>23.57</v>
      </c>
      <c r="H284">
        <v>23.5</v>
      </c>
      <c r="I284">
        <v>24.1</v>
      </c>
      <c r="J284">
        <v>5.03</v>
      </c>
      <c r="K284">
        <v>0.52</v>
      </c>
      <c r="L284">
        <v>35.17</v>
      </c>
      <c r="M284">
        <v>139.53</v>
      </c>
      <c r="N284">
        <v>1</v>
      </c>
      <c r="O284" t="s">
        <v>0</v>
      </c>
    </row>
    <row r="285" spans="1:15" ht="12.75">
      <c r="A285">
        <v>5</v>
      </c>
      <c r="B285">
        <v>2</v>
      </c>
      <c r="C285">
        <v>2515476.66</v>
      </c>
      <c r="D285">
        <v>6859676.14</v>
      </c>
      <c r="E285">
        <v>180.17</v>
      </c>
      <c r="F285">
        <v>153.65</v>
      </c>
      <c r="G285">
        <v>26.52</v>
      </c>
      <c r="H285">
        <v>26.45</v>
      </c>
      <c r="I285">
        <v>31.5</v>
      </c>
      <c r="J285">
        <v>4.65</v>
      </c>
      <c r="K285">
        <v>0.37</v>
      </c>
      <c r="L285">
        <v>57.82</v>
      </c>
      <c r="M285">
        <v>118.47</v>
      </c>
      <c r="N285">
        <v>1</v>
      </c>
      <c r="O285" t="s">
        <v>0</v>
      </c>
    </row>
    <row r="286" spans="1:15" ht="12.75">
      <c r="A286">
        <v>5</v>
      </c>
      <c r="B286">
        <v>3</v>
      </c>
      <c r="C286">
        <v>2515473.58</v>
      </c>
      <c r="D286">
        <v>6859679.89</v>
      </c>
      <c r="E286">
        <v>175.64</v>
      </c>
      <c r="F286">
        <v>153.38</v>
      </c>
      <c r="G286">
        <v>22.26</v>
      </c>
      <c r="H286">
        <v>22.22</v>
      </c>
      <c r="I286">
        <v>22.4</v>
      </c>
      <c r="J286">
        <v>4.72</v>
      </c>
      <c r="K286">
        <v>0.43</v>
      </c>
      <c r="L286">
        <v>53.16</v>
      </c>
      <c r="M286">
        <v>117.06</v>
      </c>
      <c r="N286">
        <v>1</v>
      </c>
      <c r="O286" t="s">
        <v>0</v>
      </c>
    </row>
    <row r="287" spans="1:15" ht="12.75">
      <c r="A287">
        <v>5</v>
      </c>
      <c r="B287">
        <v>3</v>
      </c>
      <c r="C287">
        <v>2515470.81</v>
      </c>
      <c r="D287">
        <v>6859675.82</v>
      </c>
      <c r="E287">
        <v>176.08</v>
      </c>
      <c r="F287">
        <v>153.3</v>
      </c>
      <c r="G287">
        <v>22.78</v>
      </c>
      <c r="H287">
        <v>22.71</v>
      </c>
      <c r="I287">
        <v>23.3</v>
      </c>
      <c r="J287">
        <v>4.91</v>
      </c>
      <c r="K287">
        <v>0.57</v>
      </c>
      <c r="L287">
        <v>53.33</v>
      </c>
      <c r="M287">
        <v>122.36</v>
      </c>
      <c r="N287">
        <v>1</v>
      </c>
      <c r="O287" t="s">
        <v>0</v>
      </c>
    </row>
    <row r="288" spans="1:15" ht="12.75">
      <c r="A288">
        <v>5</v>
      </c>
      <c r="B288">
        <v>3</v>
      </c>
      <c r="C288">
        <v>2515468.44</v>
      </c>
      <c r="D288">
        <v>6859671.65</v>
      </c>
      <c r="E288">
        <v>175.94</v>
      </c>
      <c r="F288">
        <v>153.59</v>
      </c>
      <c r="G288">
        <v>22.35</v>
      </c>
      <c r="H288">
        <v>22.34</v>
      </c>
      <c r="I288">
        <v>23.6</v>
      </c>
      <c r="J288">
        <v>5.16</v>
      </c>
      <c r="K288">
        <v>0.49</v>
      </c>
      <c r="L288">
        <v>54.31</v>
      </c>
      <c r="M288">
        <v>127.36</v>
      </c>
      <c r="N288">
        <v>1</v>
      </c>
      <c r="O288" t="s">
        <v>0</v>
      </c>
    </row>
    <row r="289" spans="1:15" ht="12.75">
      <c r="A289">
        <v>5</v>
      </c>
      <c r="B289">
        <v>3</v>
      </c>
      <c r="C289">
        <v>2515472.72</v>
      </c>
      <c r="D289">
        <v>6859668.4</v>
      </c>
      <c r="E289">
        <v>176.83</v>
      </c>
      <c r="F289">
        <v>153.74</v>
      </c>
      <c r="G289">
        <v>23.09</v>
      </c>
      <c r="H289">
        <v>23.11</v>
      </c>
      <c r="I289">
        <v>24.5</v>
      </c>
      <c r="J289">
        <v>5.32</v>
      </c>
      <c r="K289">
        <v>0.52</v>
      </c>
      <c r="L289">
        <v>59.65</v>
      </c>
      <c r="M289">
        <v>126.76</v>
      </c>
      <c r="N289">
        <v>1</v>
      </c>
      <c r="O289" t="s">
        <v>0</v>
      </c>
    </row>
    <row r="290" spans="1:15" ht="12.75">
      <c r="A290">
        <v>5</v>
      </c>
      <c r="B290">
        <v>2</v>
      </c>
      <c r="C290">
        <v>2515470.48</v>
      </c>
      <c r="D290">
        <v>6859666.33</v>
      </c>
      <c r="E290">
        <v>179.67</v>
      </c>
      <c r="F290">
        <v>154.51</v>
      </c>
      <c r="G290">
        <v>25.16</v>
      </c>
      <c r="H290">
        <v>23.96</v>
      </c>
      <c r="I290">
        <v>29.3</v>
      </c>
      <c r="J290">
        <v>4.28</v>
      </c>
      <c r="K290">
        <v>0.46</v>
      </c>
      <c r="L290">
        <v>59.52</v>
      </c>
      <c r="M290">
        <v>129.69</v>
      </c>
      <c r="N290">
        <v>1</v>
      </c>
      <c r="O290" t="s">
        <v>0</v>
      </c>
    </row>
    <row r="291" spans="1:15" ht="12.75">
      <c r="A291">
        <v>5</v>
      </c>
      <c r="B291">
        <v>3</v>
      </c>
      <c r="C291">
        <v>2515479.15</v>
      </c>
      <c r="D291">
        <v>6859673.89</v>
      </c>
      <c r="E291">
        <v>176.96</v>
      </c>
      <c r="F291">
        <v>153.84</v>
      </c>
      <c r="G291">
        <v>23.13</v>
      </c>
      <c r="H291">
        <v>23.1</v>
      </c>
      <c r="I291">
        <v>22.3</v>
      </c>
      <c r="J291">
        <v>4.43</v>
      </c>
      <c r="K291">
        <v>0.57</v>
      </c>
      <c r="L291">
        <v>61.15</v>
      </c>
      <c r="M291">
        <v>118.86</v>
      </c>
      <c r="N291">
        <v>1</v>
      </c>
      <c r="O291" t="s">
        <v>0</v>
      </c>
    </row>
    <row r="292" spans="1:15" ht="12.75">
      <c r="A292">
        <v>5</v>
      </c>
      <c r="B292">
        <v>2</v>
      </c>
      <c r="C292">
        <v>2515484.39</v>
      </c>
      <c r="D292">
        <v>6859678.88</v>
      </c>
      <c r="E292">
        <v>182.35</v>
      </c>
      <c r="F292">
        <v>154.69</v>
      </c>
      <c r="G292">
        <v>27.66</v>
      </c>
      <c r="H292">
        <v>27.26</v>
      </c>
      <c r="I292">
        <v>30.9</v>
      </c>
      <c r="J292">
        <v>4.02</v>
      </c>
      <c r="K292">
        <v>0.46</v>
      </c>
      <c r="L292">
        <v>62.94</v>
      </c>
      <c r="M292">
        <v>112.38</v>
      </c>
      <c r="N292">
        <v>1</v>
      </c>
      <c r="O292" t="s">
        <v>0</v>
      </c>
    </row>
    <row r="293" spans="1:15" ht="12.75">
      <c r="A293">
        <v>5</v>
      </c>
      <c r="B293">
        <v>2</v>
      </c>
      <c r="C293">
        <v>2515483.37</v>
      </c>
      <c r="D293">
        <v>6859681.31</v>
      </c>
      <c r="E293">
        <v>183.12</v>
      </c>
      <c r="F293">
        <v>154.87</v>
      </c>
      <c r="G293">
        <v>28.25</v>
      </c>
      <c r="H293">
        <v>28.03</v>
      </c>
      <c r="I293">
        <v>33.3</v>
      </c>
      <c r="J293">
        <v>4.72</v>
      </c>
      <c r="K293">
        <v>0.36</v>
      </c>
      <c r="L293">
        <v>60.89</v>
      </c>
      <c r="M293">
        <v>110.84</v>
      </c>
      <c r="N293">
        <v>1</v>
      </c>
      <c r="O293" t="s">
        <v>0</v>
      </c>
    </row>
    <row r="294" spans="1:15" ht="12.75">
      <c r="A294">
        <v>5</v>
      </c>
      <c r="B294">
        <v>3</v>
      </c>
      <c r="C294">
        <v>2515482.36</v>
      </c>
      <c r="D294">
        <v>6859670.97</v>
      </c>
      <c r="E294">
        <v>174.26</v>
      </c>
      <c r="F294">
        <v>154.61</v>
      </c>
      <c r="G294">
        <v>19.65</v>
      </c>
      <c r="H294">
        <v>19.6</v>
      </c>
      <c r="I294">
        <v>19.5</v>
      </c>
      <c r="J294">
        <v>4.28</v>
      </c>
      <c r="K294">
        <v>0.49</v>
      </c>
      <c r="L294">
        <v>65.46</v>
      </c>
      <c r="M294">
        <v>119.32</v>
      </c>
      <c r="N294">
        <v>1</v>
      </c>
      <c r="O294" t="s">
        <v>0</v>
      </c>
    </row>
    <row r="295" spans="1:15" ht="12.75">
      <c r="A295">
        <v>5</v>
      </c>
      <c r="B295">
        <v>2</v>
      </c>
      <c r="C295">
        <v>2515489.53</v>
      </c>
      <c r="D295">
        <v>6859669.16</v>
      </c>
      <c r="E295">
        <v>181.48</v>
      </c>
      <c r="F295">
        <v>155.59</v>
      </c>
      <c r="G295">
        <v>25.89</v>
      </c>
      <c r="H295">
        <v>25.7</v>
      </c>
      <c r="I295">
        <v>29.6</v>
      </c>
      <c r="J295">
        <v>4.15</v>
      </c>
      <c r="K295">
        <v>0.37</v>
      </c>
      <c r="L295">
        <v>72.39</v>
      </c>
      <c r="M295">
        <v>117.16</v>
      </c>
      <c r="N295">
        <v>1</v>
      </c>
      <c r="O295" t="s">
        <v>0</v>
      </c>
    </row>
    <row r="296" spans="1:15" ht="12.75">
      <c r="A296">
        <v>5</v>
      </c>
      <c r="B296">
        <v>3</v>
      </c>
      <c r="C296">
        <v>2515477.85</v>
      </c>
      <c r="D296">
        <v>6859664.59</v>
      </c>
      <c r="E296">
        <v>176.36</v>
      </c>
      <c r="F296">
        <v>154.58</v>
      </c>
      <c r="G296">
        <v>21.78</v>
      </c>
      <c r="H296">
        <v>21.69</v>
      </c>
      <c r="I296">
        <v>22.3</v>
      </c>
      <c r="J296">
        <v>4.79</v>
      </c>
      <c r="K296">
        <v>0.52</v>
      </c>
      <c r="L296">
        <v>66</v>
      </c>
      <c r="M296">
        <v>126.12</v>
      </c>
      <c r="N296">
        <v>1</v>
      </c>
      <c r="O296" t="s">
        <v>0</v>
      </c>
    </row>
    <row r="297" spans="1:15" ht="12.75">
      <c r="A297">
        <v>5</v>
      </c>
      <c r="B297">
        <v>1</v>
      </c>
      <c r="C297">
        <v>2515487.81</v>
      </c>
      <c r="D297">
        <v>6859677.31</v>
      </c>
      <c r="E297">
        <v>180.78</v>
      </c>
      <c r="F297">
        <v>155.65</v>
      </c>
      <c r="G297">
        <v>25.13</v>
      </c>
      <c r="H297">
        <v>25.3</v>
      </c>
      <c r="I297">
        <v>31.9</v>
      </c>
      <c r="J297">
        <v>5.06</v>
      </c>
      <c r="K297">
        <v>0.32</v>
      </c>
      <c r="L297">
        <v>66.69</v>
      </c>
      <c r="M297">
        <v>112.14</v>
      </c>
      <c r="N297">
        <v>1</v>
      </c>
      <c r="O297" t="s">
        <v>0</v>
      </c>
    </row>
    <row r="298" spans="1:15" ht="12.75">
      <c r="A298">
        <v>5</v>
      </c>
      <c r="B298">
        <v>1</v>
      </c>
      <c r="C298">
        <v>2515491.55</v>
      </c>
      <c r="D298">
        <v>6859679.55</v>
      </c>
      <c r="E298">
        <v>181.59</v>
      </c>
      <c r="F298">
        <v>156.78</v>
      </c>
      <c r="G298">
        <v>24.81</v>
      </c>
      <c r="H298">
        <v>24.82</v>
      </c>
      <c r="I298">
        <v>30.7</v>
      </c>
      <c r="J298">
        <v>4.78</v>
      </c>
      <c r="K298">
        <v>0.41</v>
      </c>
      <c r="L298">
        <v>69</v>
      </c>
      <c r="M298">
        <v>109.02</v>
      </c>
      <c r="N298">
        <v>1</v>
      </c>
      <c r="O298" t="s">
        <v>0</v>
      </c>
    </row>
    <row r="299" spans="1:15" ht="12.75">
      <c r="A299">
        <v>5</v>
      </c>
      <c r="B299">
        <v>2</v>
      </c>
      <c r="C299">
        <v>2515488.33</v>
      </c>
      <c r="D299">
        <v>6859674.42</v>
      </c>
      <c r="E299">
        <v>179.56</v>
      </c>
      <c r="F299">
        <v>155.45</v>
      </c>
      <c r="G299">
        <v>24.11</v>
      </c>
      <c r="H299">
        <v>23.58</v>
      </c>
      <c r="I299">
        <v>27.9</v>
      </c>
      <c r="J299">
        <v>4.13</v>
      </c>
      <c r="K299">
        <v>0.3</v>
      </c>
      <c r="L299">
        <v>68.57</v>
      </c>
      <c r="M299">
        <v>114.06</v>
      </c>
      <c r="N299">
        <v>1</v>
      </c>
      <c r="O299" t="s">
        <v>0</v>
      </c>
    </row>
    <row r="300" spans="1:15" ht="12.75">
      <c r="A300">
        <v>5</v>
      </c>
      <c r="B300">
        <v>2</v>
      </c>
      <c r="C300">
        <v>2515490.76</v>
      </c>
      <c r="D300">
        <v>6859675.6</v>
      </c>
      <c r="E300">
        <v>175.09</v>
      </c>
      <c r="F300">
        <v>156.28</v>
      </c>
      <c r="G300">
        <v>18.8</v>
      </c>
      <c r="H300">
        <v>18.71</v>
      </c>
      <c r="I300">
        <v>20.8</v>
      </c>
      <c r="J300">
        <v>3.27</v>
      </c>
      <c r="K300">
        <v>0.27</v>
      </c>
      <c r="L300">
        <v>70.1</v>
      </c>
      <c r="M300">
        <v>112.21</v>
      </c>
      <c r="N300">
        <v>1</v>
      </c>
      <c r="O300" t="s">
        <v>0</v>
      </c>
    </row>
    <row r="301" spans="1:15" ht="12.75">
      <c r="A301">
        <v>5</v>
      </c>
      <c r="B301">
        <v>4</v>
      </c>
      <c r="C301">
        <v>2515490.32</v>
      </c>
      <c r="D301">
        <v>6859683.87</v>
      </c>
      <c r="E301">
        <v>173.41</v>
      </c>
      <c r="F301">
        <v>156.77</v>
      </c>
      <c r="G301">
        <v>16.64</v>
      </c>
      <c r="H301">
        <v>16.64</v>
      </c>
      <c r="I301">
        <v>20.8</v>
      </c>
      <c r="J301">
        <v>2.8</v>
      </c>
      <c r="K301">
        <v>0.44</v>
      </c>
      <c r="L301">
        <v>66.12</v>
      </c>
      <c r="M301">
        <v>106.1</v>
      </c>
      <c r="N301">
        <v>1</v>
      </c>
      <c r="O301" t="s">
        <v>0</v>
      </c>
    </row>
    <row r="302" spans="1:15" ht="12.75">
      <c r="A302">
        <v>5</v>
      </c>
      <c r="B302">
        <v>1</v>
      </c>
      <c r="C302">
        <v>2515495.23</v>
      </c>
      <c r="D302">
        <v>6859693.84</v>
      </c>
      <c r="E302">
        <v>179.71</v>
      </c>
      <c r="F302">
        <v>157.1</v>
      </c>
      <c r="G302">
        <v>22.61</v>
      </c>
      <c r="H302">
        <v>22.67</v>
      </c>
      <c r="I302">
        <v>28.8</v>
      </c>
      <c r="J302">
        <v>4.74</v>
      </c>
      <c r="K302">
        <v>0.3</v>
      </c>
      <c r="L302">
        <v>67.73</v>
      </c>
      <c r="M302">
        <v>96.68</v>
      </c>
      <c r="N302">
        <v>1</v>
      </c>
      <c r="O302" t="s">
        <v>0</v>
      </c>
    </row>
    <row r="303" spans="1:15" ht="12.75">
      <c r="A303">
        <v>5</v>
      </c>
      <c r="B303">
        <v>3</v>
      </c>
      <c r="C303">
        <v>2515492.49</v>
      </c>
      <c r="D303">
        <v>6859688.28</v>
      </c>
      <c r="E303">
        <v>165.72</v>
      </c>
      <c r="F303">
        <v>157.16</v>
      </c>
      <c r="G303">
        <v>8.56</v>
      </c>
      <c r="H303">
        <v>8.52</v>
      </c>
      <c r="I303">
        <v>6.2</v>
      </c>
      <c r="J303">
        <v>1.71</v>
      </c>
      <c r="K303">
        <v>0.18</v>
      </c>
      <c r="L303">
        <v>66.61</v>
      </c>
      <c r="M303">
        <v>101.88</v>
      </c>
      <c r="N303">
        <v>1</v>
      </c>
      <c r="O303" t="s">
        <v>0</v>
      </c>
    </row>
    <row r="304" spans="1:15" ht="12.75">
      <c r="A304">
        <v>5</v>
      </c>
      <c r="B304">
        <v>2</v>
      </c>
      <c r="C304">
        <v>2515489.27</v>
      </c>
      <c r="D304">
        <v>6859685.23</v>
      </c>
      <c r="E304">
        <v>163.36</v>
      </c>
      <c r="F304">
        <v>156.62</v>
      </c>
      <c r="G304">
        <v>6.74</v>
      </c>
      <c r="H304">
        <v>6.31</v>
      </c>
      <c r="I304">
        <v>6.7</v>
      </c>
      <c r="J304">
        <v>1.79</v>
      </c>
      <c r="K304">
        <v>0.26</v>
      </c>
      <c r="L304">
        <v>64.63</v>
      </c>
      <c r="M304">
        <v>105.35</v>
      </c>
      <c r="N304">
        <v>1</v>
      </c>
      <c r="O304" t="s">
        <v>0</v>
      </c>
    </row>
    <row r="305" spans="1:15" ht="12.75">
      <c r="A305">
        <v>5</v>
      </c>
      <c r="B305">
        <v>2</v>
      </c>
      <c r="C305">
        <v>2515495.51</v>
      </c>
      <c r="D305">
        <v>6859689.9</v>
      </c>
      <c r="E305">
        <v>164.2</v>
      </c>
      <c r="F305">
        <v>157.25</v>
      </c>
      <c r="G305">
        <v>6.96</v>
      </c>
      <c r="H305">
        <v>6.84</v>
      </c>
      <c r="I305">
        <v>7.6</v>
      </c>
      <c r="J305">
        <v>2.16</v>
      </c>
      <c r="K305">
        <v>0.16</v>
      </c>
      <c r="L305">
        <v>69.01</v>
      </c>
      <c r="M305">
        <v>99.81</v>
      </c>
      <c r="N305">
        <v>1</v>
      </c>
      <c r="O305" t="s">
        <v>0</v>
      </c>
    </row>
    <row r="306" spans="1:15" ht="12.75">
      <c r="A306">
        <v>5</v>
      </c>
      <c r="B306">
        <v>1</v>
      </c>
      <c r="C306">
        <v>2515489.68</v>
      </c>
      <c r="D306">
        <v>6859698.23</v>
      </c>
      <c r="E306">
        <v>179.22</v>
      </c>
      <c r="F306">
        <v>156.25</v>
      </c>
      <c r="G306">
        <v>22.97</v>
      </c>
      <c r="H306">
        <v>23.03</v>
      </c>
      <c r="I306">
        <v>26.8</v>
      </c>
      <c r="J306">
        <v>4.05</v>
      </c>
      <c r="K306">
        <v>0.43</v>
      </c>
      <c r="L306">
        <v>61.4</v>
      </c>
      <c r="M306">
        <v>93.87</v>
      </c>
      <c r="N306">
        <v>1</v>
      </c>
      <c r="O306" t="s">
        <v>0</v>
      </c>
    </row>
    <row r="307" spans="1:15" ht="12.75">
      <c r="A307">
        <v>5</v>
      </c>
      <c r="B307">
        <v>2</v>
      </c>
      <c r="C307">
        <v>2515485.84</v>
      </c>
      <c r="D307">
        <v>6859706.5</v>
      </c>
      <c r="E307">
        <v>176.95</v>
      </c>
      <c r="F307">
        <v>155.18</v>
      </c>
      <c r="G307">
        <v>21.77</v>
      </c>
      <c r="H307">
        <v>21.17</v>
      </c>
      <c r="I307">
        <v>24.3</v>
      </c>
      <c r="J307">
        <v>3.59</v>
      </c>
      <c r="K307">
        <v>0.38</v>
      </c>
      <c r="L307">
        <v>56.63</v>
      </c>
      <c r="M307">
        <v>86.31</v>
      </c>
      <c r="N307">
        <v>1</v>
      </c>
      <c r="O307" t="s">
        <v>0</v>
      </c>
    </row>
    <row r="308" spans="1:15" ht="12.75">
      <c r="A308">
        <v>5</v>
      </c>
      <c r="B308">
        <v>1</v>
      </c>
      <c r="C308">
        <v>2515490.08</v>
      </c>
      <c r="D308">
        <v>6859707.12</v>
      </c>
      <c r="E308">
        <v>182.45</v>
      </c>
      <c r="F308">
        <v>155.39</v>
      </c>
      <c r="G308">
        <v>27.06</v>
      </c>
      <c r="H308">
        <v>26.99</v>
      </c>
      <c r="I308">
        <v>34.3</v>
      </c>
      <c r="J308">
        <v>5.32</v>
      </c>
      <c r="K308">
        <v>0.43</v>
      </c>
      <c r="L308">
        <v>60.84</v>
      </c>
      <c r="M308">
        <v>85.53</v>
      </c>
      <c r="N308">
        <v>1</v>
      </c>
      <c r="O308" t="s">
        <v>0</v>
      </c>
    </row>
    <row r="309" spans="1:15" ht="12.75">
      <c r="A309">
        <v>5</v>
      </c>
      <c r="B309">
        <v>2</v>
      </c>
      <c r="C309">
        <v>2515489.91</v>
      </c>
      <c r="D309">
        <v>6859711.85</v>
      </c>
      <c r="E309">
        <v>181.81</v>
      </c>
      <c r="F309">
        <v>155.17</v>
      </c>
      <c r="G309">
        <v>26.65</v>
      </c>
      <c r="H309">
        <v>26.33</v>
      </c>
      <c r="I309">
        <v>31.6</v>
      </c>
      <c r="J309">
        <v>4.62</v>
      </c>
      <c r="K309">
        <v>0.4</v>
      </c>
      <c r="L309">
        <v>60.68</v>
      </c>
      <c r="M309">
        <v>81.07</v>
      </c>
      <c r="N309">
        <v>1</v>
      </c>
      <c r="O309" t="s">
        <v>0</v>
      </c>
    </row>
    <row r="310" spans="1:15" ht="12.75">
      <c r="A310">
        <v>5</v>
      </c>
      <c r="B310">
        <v>2</v>
      </c>
      <c r="C310">
        <v>2515487.78</v>
      </c>
      <c r="D310">
        <v>6859710.07</v>
      </c>
      <c r="E310">
        <v>178.65</v>
      </c>
      <c r="F310">
        <v>155.03</v>
      </c>
      <c r="G310">
        <v>23.62</v>
      </c>
      <c r="H310">
        <v>23.09</v>
      </c>
      <c r="I310">
        <v>28.6</v>
      </c>
      <c r="J310">
        <v>4.58</v>
      </c>
      <c r="K310">
        <v>0.23</v>
      </c>
      <c r="L310">
        <v>58.51</v>
      </c>
      <c r="M310">
        <v>82.73</v>
      </c>
      <c r="N310">
        <v>1</v>
      </c>
      <c r="O310" t="s">
        <v>0</v>
      </c>
    </row>
    <row r="311" spans="1:15" ht="12.75">
      <c r="A311">
        <v>5</v>
      </c>
      <c r="B311">
        <v>3</v>
      </c>
      <c r="C311">
        <v>2515489</v>
      </c>
      <c r="D311">
        <v>6859718.85</v>
      </c>
      <c r="E311">
        <v>171.12</v>
      </c>
      <c r="F311">
        <v>154.79</v>
      </c>
      <c r="G311">
        <v>16.33</v>
      </c>
      <c r="H311">
        <v>16.3</v>
      </c>
      <c r="I311">
        <v>16.3</v>
      </c>
      <c r="J311">
        <v>3.88</v>
      </c>
      <c r="K311">
        <v>0.28</v>
      </c>
      <c r="L311">
        <v>60.48</v>
      </c>
      <c r="M311">
        <v>74.4</v>
      </c>
      <c r="N311">
        <v>1</v>
      </c>
      <c r="O311" t="s">
        <v>0</v>
      </c>
    </row>
    <row r="312" spans="1:15" ht="12.75">
      <c r="A312">
        <v>5</v>
      </c>
      <c r="B312">
        <v>3</v>
      </c>
      <c r="C312">
        <v>2515491.61</v>
      </c>
      <c r="D312">
        <v>6859715.25</v>
      </c>
      <c r="E312">
        <v>175.74</v>
      </c>
      <c r="F312">
        <v>155.08</v>
      </c>
      <c r="G312">
        <v>20.66</v>
      </c>
      <c r="H312">
        <v>20.44</v>
      </c>
      <c r="I312">
        <v>20.4</v>
      </c>
      <c r="J312">
        <v>4.36</v>
      </c>
      <c r="K312">
        <v>0.52</v>
      </c>
      <c r="L312">
        <v>62.62</v>
      </c>
      <c r="M312">
        <v>78.03</v>
      </c>
      <c r="N312">
        <v>1</v>
      </c>
      <c r="O312" t="s">
        <v>0</v>
      </c>
    </row>
    <row r="313" spans="1:15" ht="12.75">
      <c r="A313">
        <v>5</v>
      </c>
      <c r="B313">
        <v>2</v>
      </c>
      <c r="C313">
        <v>2515493.17</v>
      </c>
      <c r="D313">
        <v>6859711.01</v>
      </c>
      <c r="E313">
        <v>178.27</v>
      </c>
      <c r="F313">
        <v>155.3</v>
      </c>
      <c r="G313">
        <v>22.98</v>
      </c>
      <c r="H313">
        <v>22.55</v>
      </c>
      <c r="I313">
        <v>24.2</v>
      </c>
      <c r="J313">
        <v>3.14</v>
      </c>
      <c r="K313">
        <v>0.42</v>
      </c>
      <c r="L313">
        <v>63.91</v>
      </c>
      <c r="M313">
        <v>81.95</v>
      </c>
      <c r="N313">
        <v>1</v>
      </c>
      <c r="O313" t="s">
        <v>0</v>
      </c>
    </row>
    <row r="314" spans="1:15" ht="12.75">
      <c r="A314">
        <v>5</v>
      </c>
      <c r="B314">
        <v>1</v>
      </c>
      <c r="C314">
        <v>2515492.68</v>
      </c>
      <c r="D314">
        <v>6859702.77</v>
      </c>
      <c r="E314">
        <v>182.63</v>
      </c>
      <c r="F314">
        <v>156.07</v>
      </c>
      <c r="G314">
        <v>26.56</v>
      </c>
      <c r="H314">
        <v>26.55</v>
      </c>
      <c r="I314">
        <v>33.3</v>
      </c>
      <c r="J314">
        <v>5.14</v>
      </c>
      <c r="K314">
        <v>0.38</v>
      </c>
      <c r="L314">
        <v>63.73</v>
      </c>
      <c r="M314">
        <v>89.36</v>
      </c>
      <c r="N314">
        <v>1</v>
      </c>
      <c r="O314" t="s">
        <v>0</v>
      </c>
    </row>
    <row r="315" spans="1:15" ht="12.75">
      <c r="A315">
        <v>5</v>
      </c>
      <c r="B315">
        <v>1</v>
      </c>
      <c r="C315">
        <v>2515496.18</v>
      </c>
      <c r="D315">
        <v>6859702.42</v>
      </c>
      <c r="E315">
        <v>181.63</v>
      </c>
      <c r="F315">
        <v>156.32</v>
      </c>
      <c r="G315">
        <v>25.31</v>
      </c>
      <c r="H315">
        <v>25.05</v>
      </c>
      <c r="I315">
        <v>29.3</v>
      </c>
      <c r="J315">
        <v>4.27</v>
      </c>
      <c r="K315">
        <v>0.46</v>
      </c>
      <c r="L315">
        <v>67.25</v>
      </c>
      <c r="M315">
        <v>89.35</v>
      </c>
      <c r="N315">
        <v>1</v>
      </c>
      <c r="O315" t="s">
        <v>0</v>
      </c>
    </row>
    <row r="316" spans="1:15" ht="12.75">
      <c r="A316">
        <v>5</v>
      </c>
      <c r="B316">
        <v>1</v>
      </c>
      <c r="C316">
        <v>2515495.45</v>
      </c>
      <c r="D316">
        <v>6859707.7</v>
      </c>
      <c r="E316">
        <v>180.95</v>
      </c>
      <c r="F316">
        <v>155.92</v>
      </c>
      <c r="G316">
        <v>25.02</v>
      </c>
      <c r="H316">
        <v>25.04</v>
      </c>
      <c r="I316">
        <v>31.8</v>
      </c>
      <c r="J316">
        <v>5.06</v>
      </c>
      <c r="K316">
        <v>0.39</v>
      </c>
      <c r="L316">
        <v>66.19</v>
      </c>
      <c r="M316">
        <v>84.87</v>
      </c>
      <c r="N316">
        <v>1</v>
      </c>
      <c r="O316" t="s">
        <v>0</v>
      </c>
    </row>
    <row r="317" spans="1:15" ht="12.75">
      <c r="A317">
        <v>5</v>
      </c>
      <c r="B317">
        <v>2</v>
      </c>
      <c r="C317">
        <v>2515496.94</v>
      </c>
      <c r="D317">
        <v>6859717.39</v>
      </c>
      <c r="E317">
        <v>179.16</v>
      </c>
      <c r="F317">
        <v>155.19</v>
      </c>
      <c r="G317">
        <v>23.97</v>
      </c>
      <c r="H317">
        <v>23.2</v>
      </c>
      <c r="I317">
        <v>27.5</v>
      </c>
      <c r="J317">
        <v>4.03</v>
      </c>
      <c r="K317">
        <v>0.42</v>
      </c>
      <c r="L317">
        <v>68.14</v>
      </c>
      <c r="M317">
        <v>76.66</v>
      </c>
      <c r="N317">
        <v>1</v>
      </c>
      <c r="O317" t="s">
        <v>0</v>
      </c>
    </row>
    <row r="318" spans="1:15" ht="12.75">
      <c r="A318">
        <v>5</v>
      </c>
      <c r="B318">
        <v>3</v>
      </c>
      <c r="C318">
        <v>2515459.03</v>
      </c>
      <c r="D318">
        <v>6859671.88</v>
      </c>
      <c r="E318">
        <v>175.08</v>
      </c>
      <c r="F318">
        <v>153.2</v>
      </c>
      <c r="G318">
        <v>21.89</v>
      </c>
      <c r="H318">
        <v>21.9</v>
      </c>
      <c r="I318">
        <v>22.9</v>
      </c>
      <c r="J318">
        <v>5.01</v>
      </c>
      <c r="K318">
        <v>0.4</v>
      </c>
      <c r="L318">
        <v>47.79</v>
      </c>
      <c r="M318">
        <v>135</v>
      </c>
      <c r="N318">
        <v>1</v>
      </c>
      <c r="O318" t="s">
        <v>0</v>
      </c>
    </row>
    <row r="319" spans="1:15" ht="12.75">
      <c r="A319">
        <v>5</v>
      </c>
      <c r="B319">
        <v>3</v>
      </c>
      <c r="C319">
        <v>2515453.42</v>
      </c>
      <c r="D319">
        <v>6859669.29</v>
      </c>
      <c r="E319">
        <v>174.52</v>
      </c>
      <c r="F319">
        <v>153.39</v>
      </c>
      <c r="G319">
        <v>21.13</v>
      </c>
      <c r="H319">
        <v>21.08</v>
      </c>
      <c r="I319">
        <v>21.8</v>
      </c>
      <c r="J319">
        <v>4.76</v>
      </c>
      <c r="K319">
        <v>0.5</v>
      </c>
      <c r="L319">
        <v>46.71</v>
      </c>
      <c r="M319">
        <v>142.38</v>
      </c>
      <c r="N319">
        <v>1</v>
      </c>
      <c r="O319" t="s">
        <v>0</v>
      </c>
    </row>
    <row r="320" spans="1:15" ht="12.75">
      <c r="A320">
        <v>5</v>
      </c>
      <c r="B320">
        <v>3</v>
      </c>
      <c r="C320">
        <v>2515444.09</v>
      </c>
      <c r="D320">
        <v>6859677.83</v>
      </c>
      <c r="E320">
        <v>171.13</v>
      </c>
      <c r="F320">
        <v>151.13</v>
      </c>
      <c r="G320">
        <v>20</v>
      </c>
      <c r="H320">
        <v>20.09</v>
      </c>
      <c r="I320">
        <v>20.3</v>
      </c>
      <c r="J320">
        <v>4.51</v>
      </c>
      <c r="K320">
        <v>0.45</v>
      </c>
      <c r="L320">
        <v>34.76</v>
      </c>
      <c r="M320">
        <v>148.28</v>
      </c>
      <c r="N320">
        <v>1</v>
      </c>
      <c r="O320" t="s">
        <v>0</v>
      </c>
    </row>
    <row r="321" spans="1:15" ht="12.75">
      <c r="A321">
        <v>5</v>
      </c>
      <c r="B321">
        <v>3</v>
      </c>
      <c r="C321">
        <v>2515446.36</v>
      </c>
      <c r="D321">
        <v>6859678.34</v>
      </c>
      <c r="E321">
        <v>172.09</v>
      </c>
      <c r="F321">
        <v>151.51</v>
      </c>
      <c r="G321">
        <v>20.58</v>
      </c>
      <c r="H321">
        <v>20.54</v>
      </c>
      <c r="I321">
        <v>22.2</v>
      </c>
      <c r="J321">
        <v>5.13</v>
      </c>
      <c r="K321">
        <v>0.44</v>
      </c>
      <c r="L321">
        <v>35.34</v>
      </c>
      <c r="M321">
        <v>144.6</v>
      </c>
      <c r="N321">
        <v>1</v>
      </c>
      <c r="O321" t="s">
        <v>0</v>
      </c>
    </row>
    <row r="322" spans="1:15" ht="12.75">
      <c r="A322">
        <v>5</v>
      </c>
      <c r="B322">
        <v>2</v>
      </c>
      <c r="C322">
        <v>2515434.95</v>
      </c>
      <c r="D322">
        <v>6859667.98</v>
      </c>
      <c r="E322">
        <v>172.3</v>
      </c>
      <c r="F322">
        <v>150.13</v>
      </c>
      <c r="G322">
        <v>22.17</v>
      </c>
      <c r="H322">
        <v>22.06</v>
      </c>
      <c r="I322">
        <v>26.3</v>
      </c>
      <c r="J322">
        <v>4.21</v>
      </c>
      <c r="K322">
        <v>0.31</v>
      </c>
      <c r="L322">
        <v>41.69</v>
      </c>
      <c r="M322">
        <v>165.68</v>
      </c>
      <c r="N322">
        <v>1</v>
      </c>
      <c r="O322" t="s">
        <v>0</v>
      </c>
    </row>
    <row r="323" spans="1:15" ht="12.75">
      <c r="A323">
        <v>5</v>
      </c>
      <c r="B323">
        <v>3</v>
      </c>
      <c r="C323">
        <v>2515438.71</v>
      </c>
      <c r="D323">
        <v>6859669.2</v>
      </c>
      <c r="E323">
        <v>168.69</v>
      </c>
      <c r="F323">
        <v>151.7</v>
      </c>
      <c r="G323">
        <v>16.98</v>
      </c>
      <c r="H323">
        <v>16.88</v>
      </c>
      <c r="I323">
        <v>15.3</v>
      </c>
      <c r="J323">
        <v>3.28</v>
      </c>
      <c r="K323">
        <v>0.53</v>
      </c>
      <c r="L323">
        <v>41.17</v>
      </c>
      <c r="M323">
        <v>160.26</v>
      </c>
      <c r="N323">
        <v>1</v>
      </c>
      <c r="O323" t="s">
        <v>0</v>
      </c>
    </row>
    <row r="324" spans="1:15" ht="12.75">
      <c r="A324">
        <v>5</v>
      </c>
      <c r="B324">
        <v>3</v>
      </c>
      <c r="C324">
        <v>2515441.41</v>
      </c>
      <c r="D324">
        <v>6859675.39</v>
      </c>
      <c r="E324">
        <v>167</v>
      </c>
      <c r="F324">
        <v>150.91</v>
      </c>
      <c r="G324">
        <v>16.09</v>
      </c>
      <c r="H324">
        <v>15.91</v>
      </c>
      <c r="I324">
        <v>16.4</v>
      </c>
      <c r="J324">
        <v>4.01</v>
      </c>
      <c r="K324">
        <v>0.35</v>
      </c>
      <c r="L324">
        <v>36</v>
      </c>
      <c r="M324">
        <v>153.81</v>
      </c>
      <c r="N324">
        <v>1</v>
      </c>
      <c r="O324" t="s">
        <v>0</v>
      </c>
    </row>
    <row r="325" spans="1:15" ht="12.75">
      <c r="A325">
        <v>5</v>
      </c>
      <c r="B325">
        <v>3</v>
      </c>
      <c r="C325">
        <v>2515446.05</v>
      </c>
      <c r="D325">
        <v>6859670.49</v>
      </c>
      <c r="E325">
        <v>171.33</v>
      </c>
      <c r="F325">
        <v>152.91</v>
      </c>
      <c r="G325">
        <v>18.42</v>
      </c>
      <c r="H325">
        <v>18.36</v>
      </c>
      <c r="I325">
        <v>17.3</v>
      </c>
      <c r="J325">
        <v>3.72</v>
      </c>
      <c r="K325">
        <v>0.44</v>
      </c>
      <c r="L325">
        <v>42.26</v>
      </c>
      <c r="M325">
        <v>150.12</v>
      </c>
      <c r="N325">
        <v>1</v>
      </c>
      <c r="O325" t="s">
        <v>0</v>
      </c>
    </row>
    <row r="326" spans="1:15" ht="12.75">
      <c r="A326">
        <v>5</v>
      </c>
      <c r="B326">
        <v>4</v>
      </c>
      <c r="C326">
        <v>2515459.16</v>
      </c>
      <c r="D326">
        <v>6859683.01</v>
      </c>
      <c r="E326">
        <v>174.77</v>
      </c>
      <c r="F326">
        <v>152.19</v>
      </c>
      <c r="G326">
        <v>22.58</v>
      </c>
      <c r="H326">
        <v>22.36</v>
      </c>
      <c r="I326">
        <v>17.3</v>
      </c>
      <c r="J326">
        <v>3.73</v>
      </c>
      <c r="K326">
        <v>0.59</v>
      </c>
      <c r="L326">
        <v>39.79</v>
      </c>
      <c r="M326">
        <v>124.82</v>
      </c>
      <c r="N326">
        <v>1</v>
      </c>
      <c r="O326" t="s">
        <v>0</v>
      </c>
    </row>
    <row r="327" spans="1:15" ht="12.75">
      <c r="A327">
        <v>5</v>
      </c>
      <c r="B327">
        <v>3</v>
      </c>
      <c r="C327">
        <v>2515465.35</v>
      </c>
      <c r="D327">
        <v>6859665.93</v>
      </c>
      <c r="E327">
        <v>176.68</v>
      </c>
      <c r="F327">
        <v>155.44</v>
      </c>
      <c r="G327">
        <v>21.24</v>
      </c>
      <c r="H327">
        <v>21.13</v>
      </c>
      <c r="I327">
        <v>21.9</v>
      </c>
      <c r="J327">
        <v>4.8</v>
      </c>
      <c r="K327">
        <v>0.5</v>
      </c>
      <c r="L327">
        <v>56.39</v>
      </c>
      <c r="M327">
        <v>133.74</v>
      </c>
      <c r="N327">
        <v>1</v>
      </c>
      <c r="O327" t="s">
        <v>0</v>
      </c>
    </row>
    <row r="328" spans="1:15" ht="12.75">
      <c r="A328">
        <v>5</v>
      </c>
      <c r="B328">
        <v>3</v>
      </c>
      <c r="C328">
        <v>2515463.04</v>
      </c>
      <c r="D328">
        <v>6859662.23</v>
      </c>
      <c r="E328">
        <v>177.59</v>
      </c>
      <c r="F328">
        <v>155.81</v>
      </c>
      <c r="G328">
        <v>21.78</v>
      </c>
      <c r="H328">
        <v>21.77</v>
      </c>
      <c r="I328">
        <v>22.1</v>
      </c>
      <c r="J328">
        <v>4.73</v>
      </c>
      <c r="K328">
        <v>0.44</v>
      </c>
      <c r="L328">
        <v>57.91</v>
      </c>
      <c r="M328">
        <v>137.84</v>
      </c>
      <c r="N328">
        <v>1</v>
      </c>
      <c r="O328" t="s">
        <v>0</v>
      </c>
    </row>
    <row r="329" spans="1:15" ht="12.75">
      <c r="A329">
        <v>5</v>
      </c>
      <c r="B329">
        <v>1</v>
      </c>
      <c r="C329">
        <v>2515458.67</v>
      </c>
      <c r="D329">
        <v>6859660.3</v>
      </c>
      <c r="E329">
        <v>176.9</v>
      </c>
      <c r="F329">
        <v>156.04</v>
      </c>
      <c r="G329">
        <v>20.86</v>
      </c>
      <c r="H329">
        <v>20.85</v>
      </c>
      <c r="I329">
        <v>26.3</v>
      </c>
      <c r="J329">
        <v>4.41</v>
      </c>
      <c r="K329">
        <v>0.41</v>
      </c>
      <c r="L329">
        <v>57.12</v>
      </c>
      <c r="M329">
        <v>142.53</v>
      </c>
      <c r="N329">
        <v>1</v>
      </c>
      <c r="O329" t="s">
        <v>0</v>
      </c>
    </row>
    <row r="330" spans="1:15" ht="12.75">
      <c r="A330">
        <v>5</v>
      </c>
      <c r="B330">
        <v>1</v>
      </c>
      <c r="C330">
        <v>2515468.31</v>
      </c>
      <c r="D330">
        <v>6859661.89</v>
      </c>
      <c r="E330">
        <v>180.75</v>
      </c>
      <c r="F330">
        <v>155.88</v>
      </c>
      <c r="G330">
        <v>24.87</v>
      </c>
      <c r="H330">
        <v>24.84</v>
      </c>
      <c r="I330">
        <v>31.1</v>
      </c>
      <c r="J330">
        <v>4.89</v>
      </c>
      <c r="K330">
        <v>0.39</v>
      </c>
      <c r="L330">
        <v>61.39</v>
      </c>
      <c r="M330">
        <v>134.03</v>
      </c>
      <c r="N330">
        <v>1</v>
      </c>
      <c r="O330" t="s">
        <v>0</v>
      </c>
    </row>
    <row r="331" spans="1:15" ht="12.75">
      <c r="A331">
        <v>5</v>
      </c>
      <c r="B331">
        <v>1</v>
      </c>
      <c r="C331">
        <v>2515467.49</v>
      </c>
      <c r="D331">
        <v>6859659.36</v>
      </c>
      <c r="E331">
        <v>180.24</v>
      </c>
      <c r="F331">
        <v>156.33</v>
      </c>
      <c r="G331">
        <v>23.9</v>
      </c>
      <c r="H331">
        <v>23.79</v>
      </c>
      <c r="I331">
        <v>31</v>
      </c>
      <c r="J331">
        <v>5.09</v>
      </c>
      <c r="K331">
        <v>0.32</v>
      </c>
      <c r="L331">
        <v>62.87</v>
      </c>
      <c r="M331">
        <v>136.07</v>
      </c>
      <c r="N331">
        <v>1</v>
      </c>
      <c r="O331" t="s">
        <v>0</v>
      </c>
    </row>
    <row r="332" spans="1:15" ht="12.75">
      <c r="A332">
        <v>5</v>
      </c>
      <c r="B332">
        <v>3</v>
      </c>
      <c r="C332">
        <v>2515476.28</v>
      </c>
      <c r="D332">
        <v>6859658.54</v>
      </c>
      <c r="E332">
        <v>179.64</v>
      </c>
      <c r="F332">
        <v>155.12</v>
      </c>
      <c r="G332">
        <v>24.52</v>
      </c>
      <c r="H332">
        <v>24.46</v>
      </c>
      <c r="I332">
        <v>24.4</v>
      </c>
      <c r="J332">
        <v>4.89</v>
      </c>
      <c r="K332">
        <v>0.44</v>
      </c>
      <c r="L332">
        <v>69.16</v>
      </c>
      <c r="M332">
        <v>130.69</v>
      </c>
      <c r="N332">
        <v>1</v>
      </c>
      <c r="O332" t="s">
        <v>0</v>
      </c>
    </row>
    <row r="333" spans="1:15" ht="12.75">
      <c r="A333">
        <v>5</v>
      </c>
      <c r="B333">
        <v>3</v>
      </c>
      <c r="C333">
        <v>2515463.76</v>
      </c>
      <c r="D333">
        <v>6859655.97</v>
      </c>
      <c r="E333">
        <v>177.28</v>
      </c>
      <c r="F333">
        <v>156.44</v>
      </c>
      <c r="G333">
        <v>20.84</v>
      </c>
      <c r="H333">
        <v>20.8</v>
      </c>
      <c r="I333">
        <v>20.5</v>
      </c>
      <c r="J333">
        <v>4.36</v>
      </c>
      <c r="K333">
        <v>0.48</v>
      </c>
      <c r="L333">
        <v>63.49</v>
      </c>
      <c r="M333">
        <v>140.61</v>
      </c>
      <c r="N333">
        <v>1</v>
      </c>
      <c r="O333" t="s">
        <v>0</v>
      </c>
    </row>
    <row r="334" spans="1:15" ht="12.75">
      <c r="A334">
        <v>5</v>
      </c>
      <c r="B334">
        <v>3</v>
      </c>
      <c r="C334">
        <v>2515456.98</v>
      </c>
      <c r="D334">
        <v>6859665.33</v>
      </c>
      <c r="E334">
        <v>175.29</v>
      </c>
      <c r="F334">
        <v>154.28</v>
      </c>
      <c r="G334">
        <v>21.01</v>
      </c>
      <c r="H334">
        <v>20.91</v>
      </c>
      <c r="I334">
        <v>21.5</v>
      </c>
      <c r="J334">
        <v>4.7</v>
      </c>
      <c r="K334">
        <v>0.52</v>
      </c>
      <c r="L334">
        <v>51.95</v>
      </c>
      <c r="M334">
        <v>141.28</v>
      </c>
      <c r="N334">
        <v>1</v>
      </c>
      <c r="O334" t="s">
        <v>0</v>
      </c>
    </row>
    <row r="335" spans="1:15" ht="12.75">
      <c r="A335">
        <v>5</v>
      </c>
      <c r="B335">
        <v>2</v>
      </c>
      <c r="C335">
        <v>2515452.52</v>
      </c>
      <c r="D335">
        <v>6859654.68</v>
      </c>
      <c r="E335">
        <v>177.71</v>
      </c>
      <c r="F335">
        <v>155.42</v>
      </c>
      <c r="G335">
        <v>22.29</v>
      </c>
      <c r="H335">
        <v>21.82</v>
      </c>
      <c r="I335">
        <v>25.3</v>
      </c>
      <c r="J335">
        <v>3.79</v>
      </c>
      <c r="K335">
        <v>0.36</v>
      </c>
      <c r="L335">
        <v>59.34</v>
      </c>
      <c r="M335">
        <v>150.44</v>
      </c>
      <c r="N335">
        <v>1</v>
      </c>
      <c r="O335" t="s">
        <v>0</v>
      </c>
    </row>
    <row r="336" spans="1:15" ht="12.75">
      <c r="A336">
        <v>5</v>
      </c>
      <c r="B336">
        <v>2</v>
      </c>
      <c r="C336">
        <v>2515455.87</v>
      </c>
      <c r="D336">
        <v>6859654.26</v>
      </c>
      <c r="E336">
        <v>178.42</v>
      </c>
      <c r="F336">
        <v>155.63</v>
      </c>
      <c r="G336">
        <v>22.8</v>
      </c>
      <c r="H336">
        <v>22.71</v>
      </c>
      <c r="I336">
        <v>26.5</v>
      </c>
      <c r="J336">
        <v>4.06</v>
      </c>
      <c r="K336">
        <v>0.38</v>
      </c>
      <c r="L336">
        <v>61.11</v>
      </c>
      <c r="M336">
        <v>147.71</v>
      </c>
      <c r="N336">
        <v>1</v>
      </c>
      <c r="O336" t="s">
        <v>0</v>
      </c>
    </row>
    <row r="337" spans="1:15" ht="12.75">
      <c r="A337">
        <v>5</v>
      </c>
      <c r="B337">
        <v>1</v>
      </c>
      <c r="C337">
        <v>2515449.88</v>
      </c>
      <c r="D337">
        <v>6859656.71</v>
      </c>
      <c r="E337">
        <v>176.17</v>
      </c>
      <c r="F337">
        <v>155.1</v>
      </c>
      <c r="G337">
        <v>21.07</v>
      </c>
      <c r="H337">
        <v>20.97</v>
      </c>
      <c r="I337">
        <v>24.4</v>
      </c>
      <c r="J337">
        <v>3.79</v>
      </c>
      <c r="K337">
        <v>0.43</v>
      </c>
      <c r="L337">
        <v>56.46</v>
      </c>
      <c r="M337">
        <v>152.1</v>
      </c>
      <c r="N337">
        <v>1</v>
      </c>
      <c r="O337" t="s">
        <v>0</v>
      </c>
    </row>
    <row r="338" spans="1:15" ht="12.75">
      <c r="A338">
        <v>5</v>
      </c>
      <c r="B338">
        <v>1</v>
      </c>
      <c r="C338">
        <v>2515450.91</v>
      </c>
      <c r="D338">
        <v>6859663.81</v>
      </c>
      <c r="E338">
        <v>170.77</v>
      </c>
      <c r="F338">
        <v>154.14</v>
      </c>
      <c r="G338">
        <v>16.62</v>
      </c>
      <c r="H338">
        <v>16.56</v>
      </c>
      <c r="I338">
        <v>20.2</v>
      </c>
      <c r="J338">
        <v>3.59</v>
      </c>
      <c r="K338">
        <v>0.33</v>
      </c>
      <c r="L338">
        <v>50.35</v>
      </c>
      <c r="M338">
        <v>148.06</v>
      </c>
      <c r="N338">
        <v>1</v>
      </c>
      <c r="O338" t="s">
        <v>0</v>
      </c>
    </row>
    <row r="339" spans="1:15" ht="12.75">
      <c r="A339">
        <v>5</v>
      </c>
      <c r="B339">
        <v>1</v>
      </c>
      <c r="C339">
        <v>2515445.65</v>
      </c>
      <c r="D339">
        <v>6859663.59</v>
      </c>
      <c r="E339">
        <v>174.56</v>
      </c>
      <c r="F339">
        <v>154.38</v>
      </c>
      <c r="G339">
        <v>20.18</v>
      </c>
      <c r="H339">
        <v>19.77</v>
      </c>
      <c r="I339">
        <v>25.2</v>
      </c>
      <c r="J339">
        <v>4.25</v>
      </c>
      <c r="K339">
        <v>0.34</v>
      </c>
      <c r="L339">
        <v>48.53</v>
      </c>
      <c r="M339">
        <v>153.79</v>
      </c>
      <c r="N339">
        <v>1</v>
      </c>
      <c r="O339" t="s">
        <v>0</v>
      </c>
    </row>
    <row r="340" spans="1:15" ht="12.75">
      <c r="A340">
        <v>5</v>
      </c>
      <c r="B340">
        <v>1</v>
      </c>
      <c r="C340">
        <v>2515446.99</v>
      </c>
      <c r="D340">
        <v>6859659.93</v>
      </c>
      <c r="E340">
        <v>174.31</v>
      </c>
      <c r="F340">
        <v>154.61</v>
      </c>
      <c r="G340">
        <v>19.7</v>
      </c>
      <c r="H340">
        <v>19.46</v>
      </c>
      <c r="I340">
        <v>23.9</v>
      </c>
      <c r="J340">
        <v>3.98</v>
      </c>
      <c r="K340">
        <v>0.42</v>
      </c>
      <c r="L340">
        <v>52.43</v>
      </c>
      <c r="M340">
        <v>153.76</v>
      </c>
      <c r="N340">
        <v>1</v>
      </c>
      <c r="O340" t="s">
        <v>0</v>
      </c>
    </row>
    <row r="341" spans="1:15" ht="12.75">
      <c r="A341">
        <v>5</v>
      </c>
      <c r="B341">
        <v>1</v>
      </c>
      <c r="C341">
        <v>2515446.81</v>
      </c>
      <c r="D341">
        <v>6859654.43</v>
      </c>
      <c r="E341">
        <v>172.51</v>
      </c>
      <c r="F341">
        <v>155.04</v>
      </c>
      <c r="G341">
        <v>17.47</v>
      </c>
      <c r="H341">
        <v>16.58</v>
      </c>
      <c r="I341">
        <v>20</v>
      </c>
      <c r="J341">
        <v>3.33</v>
      </c>
      <c r="K341">
        <v>0.36</v>
      </c>
      <c r="L341">
        <v>57.58</v>
      </c>
      <c r="M341">
        <v>155.78</v>
      </c>
      <c r="N341">
        <v>1</v>
      </c>
      <c r="O341" t="s">
        <v>0</v>
      </c>
    </row>
    <row r="342" spans="1:15" ht="12.75">
      <c r="A342">
        <v>5</v>
      </c>
      <c r="B342">
        <v>1</v>
      </c>
      <c r="C342">
        <v>2515443.34</v>
      </c>
      <c r="D342">
        <v>6859658.31</v>
      </c>
      <c r="E342">
        <v>174.38</v>
      </c>
      <c r="F342">
        <v>154.8</v>
      </c>
      <c r="G342">
        <v>19.58</v>
      </c>
      <c r="H342">
        <v>19.35</v>
      </c>
      <c r="I342">
        <v>23.8</v>
      </c>
      <c r="J342">
        <v>3.96</v>
      </c>
      <c r="K342">
        <v>0.32</v>
      </c>
      <c r="L342">
        <v>52.87</v>
      </c>
      <c r="M342">
        <v>158.08</v>
      </c>
      <c r="N342">
        <v>1</v>
      </c>
      <c r="O342" t="s">
        <v>0</v>
      </c>
    </row>
    <row r="343" spans="1:15" ht="12.75">
      <c r="A343">
        <v>5</v>
      </c>
      <c r="B343">
        <v>1</v>
      </c>
      <c r="C343">
        <v>2515439.24</v>
      </c>
      <c r="D343">
        <v>6859656.74</v>
      </c>
      <c r="E343">
        <v>169.3</v>
      </c>
      <c r="F343">
        <v>154.66</v>
      </c>
      <c r="G343">
        <v>14.64</v>
      </c>
      <c r="H343">
        <v>14.65</v>
      </c>
      <c r="I343">
        <v>15.7</v>
      </c>
      <c r="J343">
        <v>2.65</v>
      </c>
      <c r="K343">
        <v>0.26</v>
      </c>
      <c r="L343">
        <v>53.48</v>
      </c>
      <c r="M343">
        <v>162.77</v>
      </c>
      <c r="N343">
        <v>1</v>
      </c>
      <c r="O343" t="s">
        <v>0</v>
      </c>
    </row>
    <row r="344" spans="1:15" ht="12.75">
      <c r="A344">
        <v>5</v>
      </c>
      <c r="B344">
        <v>1</v>
      </c>
      <c r="C344">
        <v>2515437.78</v>
      </c>
      <c r="D344">
        <v>6859663.27</v>
      </c>
      <c r="E344">
        <v>164.44</v>
      </c>
      <c r="F344">
        <v>153.33</v>
      </c>
      <c r="G344">
        <v>11.11</v>
      </c>
      <c r="H344">
        <v>11.03</v>
      </c>
      <c r="I344">
        <v>12</v>
      </c>
      <c r="J344">
        <v>2.32</v>
      </c>
      <c r="K344">
        <v>0.29</v>
      </c>
      <c r="L344">
        <v>46.79</v>
      </c>
      <c r="M344">
        <v>163.03</v>
      </c>
      <c r="N344">
        <v>1</v>
      </c>
      <c r="O344" t="s">
        <v>0</v>
      </c>
    </row>
    <row r="345" spans="1:15" ht="12.75">
      <c r="A345">
        <v>5</v>
      </c>
      <c r="B345">
        <v>1</v>
      </c>
      <c r="C345">
        <v>2515434.76</v>
      </c>
      <c r="D345">
        <v>6859662.07</v>
      </c>
      <c r="E345">
        <v>163.3</v>
      </c>
      <c r="F345">
        <v>152.88</v>
      </c>
      <c r="G345">
        <v>10.42</v>
      </c>
      <c r="H345">
        <v>10.39</v>
      </c>
      <c r="I345">
        <v>12</v>
      </c>
      <c r="J345">
        <v>2.52</v>
      </c>
      <c r="K345">
        <v>0.31</v>
      </c>
      <c r="L345">
        <v>47.53</v>
      </c>
      <c r="M345">
        <v>166.88</v>
      </c>
      <c r="N345">
        <v>1</v>
      </c>
      <c r="O345" t="s">
        <v>0</v>
      </c>
    </row>
    <row r="346" spans="1:15" ht="12.75">
      <c r="A346">
        <v>5</v>
      </c>
      <c r="B346">
        <v>1</v>
      </c>
      <c r="C346">
        <v>2515429.29</v>
      </c>
      <c r="D346">
        <v>6859666.62</v>
      </c>
      <c r="E346">
        <v>167.55</v>
      </c>
      <c r="F346">
        <v>149.44</v>
      </c>
      <c r="G346">
        <v>18.11</v>
      </c>
      <c r="H346">
        <v>18.11</v>
      </c>
      <c r="I346">
        <v>23</v>
      </c>
      <c r="J346">
        <v>4.09</v>
      </c>
      <c r="K346">
        <v>0.29</v>
      </c>
      <c r="L346">
        <v>42.66</v>
      </c>
      <c r="M346">
        <v>173.49</v>
      </c>
      <c r="N346">
        <v>1</v>
      </c>
      <c r="O346" t="s">
        <v>0</v>
      </c>
    </row>
    <row r="347" spans="1:15" ht="12.75">
      <c r="A347">
        <v>5</v>
      </c>
      <c r="B347">
        <v>1</v>
      </c>
      <c r="C347">
        <v>2515436.71</v>
      </c>
      <c r="D347">
        <v>6859657.51</v>
      </c>
      <c r="E347">
        <v>164.61</v>
      </c>
      <c r="F347">
        <v>154.29</v>
      </c>
      <c r="G347">
        <v>10.32</v>
      </c>
      <c r="H347">
        <v>10.07</v>
      </c>
      <c r="I347">
        <v>11.3</v>
      </c>
      <c r="J347">
        <v>2.28</v>
      </c>
      <c r="K347">
        <v>0.29</v>
      </c>
      <c r="L347">
        <v>52.3</v>
      </c>
      <c r="M347">
        <v>165.33</v>
      </c>
      <c r="N347">
        <v>1</v>
      </c>
      <c r="O347" t="s">
        <v>0</v>
      </c>
    </row>
    <row r="348" spans="1:15" ht="12.75">
      <c r="A348">
        <v>5</v>
      </c>
      <c r="B348">
        <v>3</v>
      </c>
      <c r="C348">
        <v>2515465.19</v>
      </c>
      <c r="D348">
        <v>6859686.4</v>
      </c>
      <c r="E348">
        <v>174.9</v>
      </c>
      <c r="F348">
        <v>152.58</v>
      </c>
      <c r="G348">
        <v>22.32</v>
      </c>
      <c r="H348">
        <v>22.29</v>
      </c>
      <c r="I348">
        <v>22.1</v>
      </c>
      <c r="J348">
        <v>4.55</v>
      </c>
      <c r="K348">
        <v>0.59</v>
      </c>
      <c r="L348">
        <v>42.58</v>
      </c>
      <c r="M348">
        <v>116</v>
      </c>
      <c r="N348">
        <v>1</v>
      </c>
      <c r="O348" t="s">
        <v>0</v>
      </c>
    </row>
    <row r="349" spans="1:15" ht="12.75">
      <c r="A349">
        <v>5</v>
      </c>
      <c r="B349">
        <v>3</v>
      </c>
      <c r="C349">
        <v>2515436.95</v>
      </c>
      <c r="D349">
        <v>6859673.91</v>
      </c>
      <c r="E349">
        <v>167.08</v>
      </c>
      <c r="F349">
        <v>150.1</v>
      </c>
      <c r="G349">
        <v>16.98</v>
      </c>
      <c r="H349">
        <v>16.95</v>
      </c>
      <c r="I349">
        <v>16.5</v>
      </c>
      <c r="J349">
        <v>3.79</v>
      </c>
      <c r="K349">
        <v>0.5</v>
      </c>
      <c r="L349">
        <v>36.19</v>
      </c>
      <c r="M349">
        <v>161.26</v>
      </c>
      <c r="N349">
        <v>1</v>
      </c>
      <c r="O349" t="s">
        <v>0</v>
      </c>
    </row>
    <row r="350" spans="1:15" ht="12.75">
      <c r="A350">
        <v>5</v>
      </c>
      <c r="B350">
        <v>3</v>
      </c>
      <c r="C350">
        <v>2515434.77</v>
      </c>
      <c r="D350">
        <v>6859672.57</v>
      </c>
      <c r="E350">
        <v>166.52</v>
      </c>
      <c r="F350">
        <v>149.98</v>
      </c>
      <c r="G350">
        <v>16.54</v>
      </c>
      <c r="H350">
        <v>16.55</v>
      </c>
      <c r="I350">
        <v>16.7</v>
      </c>
      <c r="J350">
        <v>4.01</v>
      </c>
      <c r="K350">
        <v>0.42</v>
      </c>
      <c r="L350">
        <v>37.12</v>
      </c>
      <c r="M350">
        <v>164.99</v>
      </c>
      <c r="N350">
        <v>1</v>
      </c>
      <c r="O350" t="s">
        <v>0</v>
      </c>
    </row>
    <row r="351" spans="1:15" ht="12.75">
      <c r="A351">
        <v>5</v>
      </c>
      <c r="B351">
        <v>3</v>
      </c>
      <c r="C351">
        <v>2515432.67</v>
      </c>
      <c r="D351">
        <v>6859671.19</v>
      </c>
      <c r="E351">
        <v>166.93</v>
      </c>
      <c r="F351">
        <v>149.83</v>
      </c>
      <c r="G351">
        <v>17.1</v>
      </c>
      <c r="H351">
        <v>17.12</v>
      </c>
      <c r="I351">
        <v>17.2</v>
      </c>
      <c r="J351">
        <v>4.06</v>
      </c>
      <c r="K351">
        <v>0.41</v>
      </c>
      <c r="L351">
        <v>38.24</v>
      </c>
      <c r="M351">
        <v>168.41</v>
      </c>
      <c r="N351">
        <v>1</v>
      </c>
      <c r="O351" t="s">
        <v>0</v>
      </c>
    </row>
    <row r="352" spans="1:15" ht="12.75">
      <c r="A352">
        <v>5</v>
      </c>
      <c r="B352">
        <v>3</v>
      </c>
      <c r="C352">
        <v>2515436.11</v>
      </c>
      <c r="D352">
        <v>6859678.03</v>
      </c>
      <c r="E352">
        <v>164.37</v>
      </c>
      <c r="F352">
        <v>149.69</v>
      </c>
      <c r="G352">
        <v>14.68</v>
      </c>
      <c r="H352">
        <v>14.72</v>
      </c>
      <c r="I352">
        <v>13.9</v>
      </c>
      <c r="J352">
        <v>3.35</v>
      </c>
      <c r="K352">
        <v>0.44</v>
      </c>
      <c r="L352">
        <v>31.99</v>
      </c>
      <c r="M352">
        <v>161.17</v>
      </c>
      <c r="N352">
        <v>1</v>
      </c>
      <c r="O352" t="s">
        <v>0</v>
      </c>
    </row>
    <row r="353" spans="1:15" ht="12.75">
      <c r="A353">
        <v>5</v>
      </c>
      <c r="B353">
        <v>3</v>
      </c>
      <c r="C353">
        <v>2515439.4</v>
      </c>
      <c r="D353">
        <v>6859678.16</v>
      </c>
      <c r="E353">
        <v>166.98</v>
      </c>
      <c r="F353">
        <v>150.1</v>
      </c>
      <c r="G353">
        <v>16.88</v>
      </c>
      <c r="H353">
        <v>16.81</v>
      </c>
      <c r="I353">
        <v>16.7</v>
      </c>
      <c r="J353">
        <v>3.91</v>
      </c>
      <c r="K353">
        <v>0.48</v>
      </c>
      <c r="L353">
        <v>32.72</v>
      </c>
      <c r="M353">
        <v>155.49</v>
      </c>
      <c r="N353">
        <v>1</v>
      </c>
      <c r="O353" t="s">
        <v>0</v>
      </c>
    </row>
    <row r="354" spans="1:15" ht="12.75">
      <c r="A354">
        <v>5</v>
      </c>
      <c r="B354">
        <v>3</v>
      </c>
      <c r="C354">
        <v>2515445.42</v>
      </c>
      <c r="D354">
        <v>6859675.23</v>
      </c>
      <c r="E354">
        <v>170.75</v>
      </c>
      <c r="F354">
        <v>151.87</v>
      </c>
      <c r="G354">
        <v>18.89</v>
      </c>
      <c r="H354">
        <v>18.86</v>
      </c>
      <c r="I354">
        <v>18.5</v>
      </c>
      <c r="J354">
        <v>4.07</v>
      </c>
      <c r="K354">
        <v>0.48</v>
      </c>
      <c r="L354">
        <v>37.68</v>
      </c>
      <c r="M354">
        <v>148.14</v>
      </c>
      <c r="N354">
        <v>1</v>
      </c>
      <c r="O354" t="s">
        <v>0</v>
      </c>
    </row>
    <row r="355" spans="1:15" ht="12.75">
      <c r="A355">
        <v>5</v>
      </c>
      <c r="B355">
        <v>1</v>
      </c>
      <c r="C355">
        <v>2515425.48</v>
      </c>
      <c r="D355">
        <v>6859662.38</v>
      </c>
      <c r="E355">
        <v>169.3</v>
      </c>
      <c r="F355">
        <v>149.63</v>
      </c>
      <c r="G355">
        <v>19.67</v>
      </c>
      <c r="H355">
        <v>19.51</v>
      </c>
      <c r="I355">
        <v>24.3</v>
      </c>
      <c r="J355">
        <v>4.1</v>
      </c>
      <c r="K355">
        <v>0.33</v>
      </c>
      <c r="L355">
        <v>47.05</v>
      </c>
      <c r="M355">
        <v>178.13</v>
      </c>
      <c r="N355">
        <v>1</v>
      </c>
      <c r="O355" t="s">
        <v>0</v>
      </c>
    </row>
    <row r="356" spans="1:15" ht="12.75">
      <c r="A356">
        <v>5</v>
      </c>
      <c r="B356">
        <v>1</v>
      </c>
      <c r="C356">
        <v>2515428.84</v>
      </c>
      <c r="D356">
        <v>6859656.78</v>
      </c>
      <c r="E356">
        <v>170.8</v>
      </c>
      <c r="F356">
        <v>153.59</v>
      </c>
      <c r="G356">
        <v>17.21</v>
      </c>
      <c r="H356">
        <v>17.15</v>
      </c>
      <c r="I356">
        <v>21.3</v>
      </c>
      <c r="J356">
        <v>3.78</v>
      </c>
      <c r="K356">
        <v>0.36</v>
      </c>
      <c r="L356">
        <v>52.5</v>
      </c>
      <c r="M356">
        <v>173.98</v>
      </c>
      <c r="N356">
        <v>1</v>
      </c>
      <c r="O356" t="s">
        <v>0</v>
      </c>
    </row>
    <row r="357" spans="1:15" ht="12.75">
      <c r="A357">
        <v>5</v>
      </c>
      <c r="B357">
        <v>1</v>
      </c>
      <c r="C357">
        <v>2515426.27</v>
      </c>
      <c r="D357">
        <v>6859654.65</v>
      </c>
      <c r="E357">
        <v>166.26</v>
      </c>
      <c r="F357">
        <v>153.03</v>
      </c>
      <c r="G357">
        <v>13.24</v>
      </c>
      <c r="H357">
        <v>13.15</v>
      </c>
      <c r="I357">
        <v>15.8</v>
      </c>
      <c r="J357">
        <v>3.05</v>
      </c>
      <c r="K357">
        <v>0.34</v>
      </c>
      <c r="L357">
        <v>54.71</v>
      </c>
      <c r="M357">
        <v>176.65</v>
      </c>
      <c r="N357">
        <v>1</v>
      </c>
      <c r="O357" t="s">
        <v>0</v>
      </c>
    </row>
    <row r="358" spans="1:15" ht="12.75">
      <c r="A358">
        <v>5</v>
      </c>
      <c r="B358">
        <v>1</v>
      </c>
      <c r="C358">
        <v>2515434.02</v>
      </c>
      <c r="D358">
        <v>6859654.15</v>
      </c>
      <c r="E358">
        <v>171.41</v>
      </c>
      <c r="F358">
        <v>154.87</v>
      </c>
      <c r="G358">
        <v>16.54</v>
      </c>
      <c r="H358">
        <v>16.58</v>
      </c>
      <c r="I358">
        <v>20.5</v>
      </c>
      <c r="J358">
        <v>3.69</v>
      </c>
      <c r="K358">
        <v>0.27</v>
      </c>
      <c r="L358">
        <v>55.33</v>
      </c>
      <c r="M358">
        <v>168.59</v>
      </c>
      <c r="N358">
        <v>1</v>
      </c>
      <c r="O358" t="s">
        <v>0</v>
      </c>
    </row>
    <row r="359" spans="1:15" ht="12.75">
      <c r="A359">
        <v>5</v>
      </c>
      <c r="B359">
        <v>3</v>
      </c>
      <c r="C359">
        <v>2515427.73</v>
      </c>
      <c r="D359">
        <v>6859652.7</v>
      </c>
      <c r="E359">
        <v>163.48</v>
      </c>
      <c r="F359">
        <v>153.85</v>
      </c>
      <c r="G359">
        <v>9.63</v>
      </c>
      <c r="H359">
        <v>9.63</v>
      </c>
      <c r="I359">
        <v>9.3</v>
      </c>
      <c r="J359">
        <v>2.82</v>
      </c>
      <c r="K359">
        <v>0.25</v>
      </c>
      <c r="L359">
        <v>56.6</v>
      </c>
      <c r="M359">
        <v>175.07</v>
      </c>
      <c r="N359">
        <v>1</v>
      </c>
      <c r="O359" t="s">
        <v>0</v>
      </c>
    </row>
    <row r="360" spans="1:15" ht="12.75">
      <c r="A360">
        <v>5</v>
      </c>
      <c r="B360">
        <v>1</v>
      </c>
      <c r="C360">
        <v>2515431.23</v>
      </c>
      <c r="D360">
        <v>6859647.7</v>
      </c>
      <c r="E360">
        <v>169.29</v>
      </c>
      <c r="F360">
        <v>154.27</v>
      </c>
      <c r="G360">
        <v>15.02</v>
      </c>
      <c r="H360">
        <v>14.72</v>
      </c>
      <c r="I360">
        <v>18.7</v>
      </c>
      <c r="J360">
        <v>3.52</v>
      </c>
      <c r="K360">
        <v>0.31</v>
      </c>
      <c r="L360">
        <v>61.61</v>
      </c>
      <c r="M360">
        <v>171.69</v>
      </c>
      <c r="N360">
        <v>1</v>
      </c>
      <c r="O360" t="s">
        <v>0</v>
      </c>
    </row>
    <row r="361" spans="1:15" ht="12.75">
      <c r="A361">
        <v>5</v>
      </c>
      <c r="B361">
        <v>1</v>
      </c>
      <c r="C361">
        <v>2515439.13</v>
      </c>
      <c r="D361">
        <v>6859642.75</v>
      </c>
      <c r="E361">
        <v>174.54</v>
      </c>
      <c r="F361">
        <v>154.73</v>
      </c>
      <c r="G361">
        <v>19.81</v>
      </c>
      <c r="H361">
        <v>19.3</v>
      </c>
      <c r="I361">
        <v>24.1</v>
      </c>
      <c r="J361">
        <v>4.02</v>
      </c>
      <c r="K361">
        <v>0.32</v>
      </c>
      <c r="L361">
        <v>67.26</v>
      </c>
      <c r="M361">
        <v>165.08</v>
      </c>
      <c r="N361">
        <v>1</v>
      </c>
      <c r="O361" t="s">
        <v>0</v>
      </c>
    </row>
    <row r="362" spans="1:15" ht="12.75">
      <c r="A362">
        <v>5</v>
      </c>
      <c r="B362">
        <v>1</v>
      </c>
      <c r="C362">
        <v>2515439.38</v>
      </c>
      <c r="D362">
        <v>6859648.28</v>
      </c>
      <c r="E362">
        <v>161.12</v>
      </c>
      <c r="F362">
        <v>154.97</v>
      </c>
      <c r="G362">
        <v>6.15</v>
      </c>
      <c r="H362">
        <v>5.85</v>
      </c>
      <c r="I362">
        <v>5.3</v>
      </c>
      <c r="J362">
        <v>1.24</v>
      </c>
      <c r="K362">
        <v>0.23</v>
      </c>
      <c r="L362">
        <v>61.83</v>
      </c>
      <c r="M362">
        <v>164.1</v>
      </c>
      <c r="N362">
        <v>1</v>
      </c>
      <c r="O362" t="s">
        <v>0</v>
      </c>
    </row>
    <row r="363" spans="1:15" ht="12.75">
      <c r="A363">
        <v>5</v>
      </c>
      <c r="B363">
        <v>1</v>
      </c>
      <c r="C363">
        <v>2515436</v>
      </c>
      <c r="D363">
        <v>6859649.7</v>
      </c>
      <c r="E363">
        <v>162.13</v>
      </c>
      <c r="F363">
        <v>155.4</v>
      </c>
      <c r="G363">
        <v>6.72</v>
      </c>
      <c r="H363">
        <v>6.6</v>
      </c>
      <c r="I363">
        <v>6.3</v>
      </c>
      <c r="J363">
        <v>1.44</v>
      </c>
      <c r="K363">
        <v>0.2</v>
      </c>
      <c r="L363">
        <v>59.96</v>
      </c>
      <c r="M363">
        <v>167.06</v>
      </c>
      <c r="N363">
        <v>1</v>
      </c>
      <c r="O363" t="s">
        <v>0</v>
      </c>
    </row>
    <row r="364" spans="1:15" ht="12.75">
      <c r="A364">
        <v>5</v>
      </c>
      <c r="B364">
        <v>1</v>
      </c>
      <c r="C364">
        <v>2515433.83</v>
      </c>
      <c r="D364">
        <v>6859641.67</v>
      </c>
      <c r="E364">
        <v>167.67</v>
      </c>
      <c r="F364">
        <v>153.89</v>
      </c>
      <c r="G364">
        <v>13.78</v>
      </c>
      <c r="H364">
        <v>13.77</v>
      </c>
      <c r="I364">
        <v>14.4</v>
      </c>
      <c r="J364">
        <v>2.47</v>
      </c>
      <c r="K364">
        <v>0.27</v>
      </c>
      <c r="L364">
        <v>67.76</v>
      </c>
      <c r="M364">
        <v>169.65</v>
      </c>
      <c r="N364">
        <v>1</v>
      </c>
      <c r="O364" t="s">
        <v>0</v>
      </c>
    </row>
    <row r="365" spans="1:15" ht="12.75">
      <c r="A365">
        <v>5</v>
      </c>
      <c r="B365">
        <v>1</v>
      </c>
      <c r="C365">
        <v>2515442.7</v>
      </c>
      <c r="D365">
        <v>6859639.73</v>
      </c>
      <c r="E365">
        <v>174.66</v>
      </c>
      <c r="F365">
        <v>154.46</v>
      </c>
      <c r="G365">
        <v>20.2</v>
      </c>
      <c r="H365">
        <v>20.22</v>
      </c>
      <c r="I365">
        <v>26.6</v>
      </c>
      <c r="J365">
        <v>4.71</v>
      </c>
      <c r="K365">
        <v>0.26</v>
      </c>
      <c r="L365">
        <v>70.83</v>
      </c>
      <c r="M365">
        <v>162.58</v>
      </c>
      <c r="N365">
        <v>1</v>
      </c>
      <c r="O365" t="s">
        <v>0</v>
      </c>
    </row>
    <row r="366" spans="1:15" ht="12.75">
      <c r="A366">
        <v>5</v>
      </c>
      <c r="B366">
        <v>1</v>
      </c>
      <c r="C366">
        <v>2515439.75</v>
      </c>
      <c r="D366">
        <v>6859640.09</v>
      </c>
      <c r="E366">
        <v>173.9</v>
      </c>
      <c r="F366">
        <v>154.57</v>
      </c>
      <c r="G366">
        <v>19.33</v>
      </c>
      <c r="H366">
        <v>19.21</v>
      </c>
      <c r="I366">
        <v>23.6</v>
      </c>
      <c r="J366">
        <v>3.96</v>
      </c>
      <c r="K366">
        <v>0.3</v>
      </c>
      <c r="L366">
        <v>69.98</v>
      </c>
      <c r="M366">
        <v>164.9</v>
      </c>
      <c r="N366">
        <v>1</v>
      </c>
      <c r="O366" t="s">
        <v>0</v>
      </c>
    </row>
    <row r="367" spans="1:15" ht="12.75">
      <c r="A367">
        <v>5</v>
      </c>
      <c r="B367">
        <v>1</v>
      </c>
      <c r="C367">
        <v>2515447.32</v>
      </c>
      <c r="D367">
        <v>6859647.71</v>
      </c>
      <c r="E367">
        <v>166.85</v>
      </c>
      <c r="F367">
        <v>155.52</v>
      </c>
      <c r="G367">
        <v>11.33</v>
      </c>
      <c r="H367">
        <v>10.68</v>
      </c>
      <c r="I367">
        <v>10.9</v>
      </c>
      <c r="J367">
        <v>1.92</v>
      </c>
      <c r="K367">
        <v>0.4</v>
      </c>
      <c r="L367">
        <v>64.16</v>
      </c>
      <c r="M367">
        <v>157.17</v>
      </c>
      <c r="N367">
        <v>1</v>
      </c>
      <c r="O367" t="s">
        <v>0</v>
      </c>
    </row>
    <row r="368" spans="1:15" ht="12.75">
      <c r="A368">
        <v>5</v>
      </c>
      <c r="B368">
        <v>1</v>
      </c>
      <c r="C368">
        <v>2515452.35</v>
      </c>
      <c r="D368">
        <v>6859646.01</v>
      </c>
      <c r="E368">
        <v>176.55</v>
      </c>
      <c r="F368">
        <v>155.61</v>
      </c>
      <c r="G368">
        <v>20.94</v>
      </c>
      <c r="H368">
        <v>20.8</v>
      </c>
      <c r="I368">
        <v>26.4</v>
      </c>
      <c r="J368">
        <v>4.43</v>
      </c>
      <c r="K368">
        <v>0.33</v>
      </c>
      <c r="L368">
        <v>67.34</v>
      </c>
      <c r="M368">
        <v>153.47</v>
      </c>
      <c r="N368">
        <v>1</v>
      </c>
      <c r="O368" t="s">
        <v>0</v>
      </c>
    </row>
    <row r="369" spans="1:15" ht="12.75">
      <c r="A369">
        <v>5</v>
      </c>
      <c r="B369">
        <v>1</v>
      </c>
      <c r="C369">
        <v>2515453.2</v>
      </c>
      <c r="D369">
        <v>6859638.46</v>
      </c>
      <c r="E369">
        <v>177.46</v>
      </c>
      <c r="F369">
        <v>155.46</v>
      </c>
      <c r="G369">
        <v>22</v>
      </c>
      <c r="H369">
        <v>21.98</v>
      </c>
      <c r="I369">
        <v>28.3</v>
      </c>
      <c r="J369">
        <v>4.76</v>
      </c>
      <c r="K369">
        <v>0.32</v>
      </c>
      <c r="L369">
        <v>74.75</v>
      </c>
      <c r="M369">
        <v>154.84</v>
      </c>
      <c r="N369">
        <v>1</v>
      </c>
      <c r="O369" t="s">
        <v>0</v>
      </c>
    </row>
    <row r="370" spans="1:15" ht="12.75">
      <c r="A370">
        <v>5</v>
      </c>
      <c r="B370">
        <v>1</v>
      </c>
      <c r="C370">
        <v>2515449.98</v>
      </c>
      <c r="D370">
        <v>6859632.71</v>
      </c>
      <c r="E370">
        <v>175.69</v>
      </c>
      <c r="F370">
        <v>154.85</v>
      </c>
      <c r="G370">
        <v>20.83</v>
      </c>
      <c r="H370">
        <v>20.89</v>
      </c>
      <c r="I370">
        <v>25.6</v>
      </c>
      <c r="J370">
        <v>4.2</v>
      </c>
      <c r="K370">
        <v>0.32</v>
      </c>
      <c r="L370">
        <v>79.32</v>
      </c>
      <c r="M370">
        <v>158.37</v>
      </c>
      <c r="N370">
        <v>1</v>
      </c>
      <c r="O370" t="s">
        <v>0</v>
      </c>
    </row>
    <row r="371" spans="1:15" ht="12.75">
      <c r="A371">
        <v>5</v>
      </c>
      <c r="B371">
        <v>1</v>
      </c>
      <c r="C371">
        <v>2515449.8</v>
      </c>
      <c r="D371">
        <v>6859630.86</v>
      </c>
      <c r="E371">
        <v>174.64</v>
      </c>
      <c r="F371">
        <v>154.8</v>
      </c>
      <c r="G371">
        <v>19.84</v>
      </c>
      <c r="H371">
        <v>19.85</v>
      </c>
      <c r="I371">
        <v>23.7</v>
      </c>
      <c r="J371">
        <v>3.89</v>
      </c>
      <c r="K371">
        <v>0.39</v>
      </c>
      <c r="L371">
        <v>81.06</v>
      </c>
      <c r="M371">
        <v>158.84</v>
      </c>
      <c r="N371">
        <v>1</v>
      </c>
      <c r="O371" t="s">
        <v>0</v>
      </c>
    </row>
    <row r="372" spans="1:15" ht="12.75">
      <c r="A372">
        <v>5</v>
      </c>
      <c r="B372">
        <v>1</v>
      </c>
      <c r="C372">
        <v>2515441.7</v>
      </c>
      <c r="D372">
        <v>6859630.89</v>
      </c>
      <c r="E372">
        <v>173.47</v>
      </c>
      <c r="F372">
        <v>153.29</v>
      </c>
      <c r="G372">
        <v>20.18</v>
      </c>
      <c r="H372">
        <v>20.18</v>
      </c>
      <c r="I372">
        <v>23.1</v>
      </c>
      <c r="J372">
        <v>3.62</v>
      </c>
      <c r="K372">
        <v>0.36</v>
      </c>
      <c r="L372">
        <v>79.37</v>
      </c>
      <c r="M372">
        <v>164.5</v>
      </c>
      <c r="N372">
        <v>1</v>
      </c>
      <c r="O372" t="s">
        <v>0</v>
      </c>
    </row>
    <row r="373" spans="1:15" ht="12.75">
      <c r="A373">
        <v>5</v>
      </c>
      <c r="B373">
        <v>3</v>
      </c>
      <c r="C373">
        <v>2515437.31</v>
      </c>
      <c r="D373">
        <v>6859629.04</v>
      </c>
      <c r="E373">
        <v>171.17</v>
      </c>
      <c r="F373">
        <v>152.38</v>
      </c>
      <c r="G373">
        <v>18.8</v>
      </c>
      <c r="H373">
        <v>18.79</v>
      </c>
      <c r="I373">
        <v>18</v>
      </c>
      <c r="J373">
        <v>3.9</v>
      </c>
      <c r="K373">
        <v>0.61</v>
      </c>
      <c r="L373">
        <v>80.64</v>
      </c>
      <c r="M373">
        <v>167.79</v>
      </c>
      <c r="N373">
        <v>1</v>
      </c>
      <c r="O373" t="s">
        <v>0</v>
      </c>
    </row>
    <row r="374" spans="1:15" ht="12.75">
      <c r="A374">
        <v>5</v>
      </c>
      <c r="B374">
        <v>1</v>
      </c>
      <c r="C374">
        <v>2515433.68</v>
      </c>
      <c r="D374">
        <v>6859637.8</v>
      </c>
      <c r="E374">
        <v>170.4</v>
      </c>
      <c r="F374">
        <v>153.71</v>
      </c>
      <c r="G374">
        <v>16.69</v>
      </c>
      <c r="H374">
        <v>16.45</v>
      </c>
      <c r="I374">
        <v>18.6</v>
      </c>
      <c r="J374">
        <v>3.06</v>
      </c>
      <c r="K374">
        <v>0.41</v>
      </c>
      <c r="L374">
        <v>71.62</v>
      </c>
      <c r="M374">
        <v>169.98</v>
      </c>
      <c r="N374">
        <v>1</v>
      </c>
      <c r="O374" t="s">
        <v>0</v>
      </c>
    </row>
    <row r="375" spans="1:15" ht="12.75">
      <c r="A375">
        <v>5</v>
      </c>
      <c r="B375">
        <v>3</v>
      </c>
      <c r="C375">
        <v>2515414.07</v>
      </c>
      <c r="D375">
        <v>6859656.59</v>
      </c>
      <c r="E375">
        <v>165.43</v>
      </c>
      <c r="F375">
        <v>148.16</v>
      </c>
      <c r="G375">
        <v>17.27</v>
      </c>
      <c r="H375">
        <v>17.21</v>
      </c>
      <c r="I375">
        <v>16.8</v>
      </c>
      <c r="J375">
        <v>3.83</v>
      </c>
      <c r="K375">
        <v>0.5</v>
      </c>
      <c r="L375">
        <v>54.84</v>
      </c>
      <c r="M375">
        <v>189.6</v>
      </c>
      <c r="N375">
        <v>1</v>
      </c>
      <c r="O375" t="s">
        <v>0</v>
      </c>
    </row>
    <row r="376" spans="1:15" ht="12.75">
      <c r="A376">
        <v>5</v>
      </c>
      <c r="B376">
        <v>3</v>
      </c>
      <c r="C376">
        <v>2515416.58</v>
      </c>
      <c r="D376">
        <v>6859652.71</v>
      </c>
      <c r="E376">
        <v>167.19</v>
      </c>
      <c r="F376">
        <v>149.11</v>
      </c>
      <c r="G376">
        <v>18.08</v>
      </c>
      <c r="H376">
        <v>18.11</v>
      </c>
      <c r="I376">
        <v>16.8</v>
      </c>
      <c r="J376">
        <v>3.62</v>
      </c>
      <c r="K376">
        <v>0.49</v>
      </c>
      <c r="L376">
        <v>57.98</v>
      </c>
      <c r="M376">
        <v>186.15</v>
      </c>
      <c r="N376">
        <v>1</v>
      </c>
      <c r="O376" t="s">
        <v>0</v>
      </c>
    </row>
    <row r="377" spans="1:15" ht="12.75">
      <c r="A377">
        <v>5</v>
      </c>
      <c r="B377">
        <v>3</v>
      </c>
      <c r="C377">
        <v>2515417.2</v>
      </c>
      <c r="D377">
        <v>6859649.95</v>
      </c>
      <c r="E377">
        <v>168.76</v>
      </c>
      <c r="F377">
        <v>149.43</v>
      </c>
      <c r="G377">
        <v>19.33</v>
      </c>
      <c r="H377">
        <v>19.31</v>
      </c>
      <c r="I377">
        <v>19.6</v>
      </c>
      <c r="J377">
        <v>4.39</v>
      </c>
      <c r="K377">
        <v>0.47</v>
      </c>
      <c r="L377">
        <v>60.55</v>
      </c>
      <c r="M377">
        <v>185.01</v>
      </c>
      <c r="N377">
        <v>1</v>
      </c>
      <c r="O377" t="s">
        <v>0</v>
      </c>
    </row>
    <row r="378" spans="1:15" ht="12.75">
      <c r="A378">
        <v>5</v>
      </c>
      <c r="B378">
        <v>3</v>
      </c>
      <c r="C378">
        <v>2515415.07</v>
      </c>
      <c r="D378">
        <v>6859645.52</v>
      </c>
      <c r="E378">
        <v>171.21</v>
      </c>
      <c r="F378">
        <v>148.72</v>
      </c>
      <c r="G378">
        <v>22.49</v>
      </c>
      <c r="H378">
        <v>22.49</v>
      </c>
      <c r="I378">
        <v>23.4</v>
      </c>
      <c r="J378">
        <v>5.05</v>
      </c>
      <c r="K378">
        <v>0.53</v>
      </c>
      <c r="L378">
        <v>65.32</v>
      </c>
      <c r="M378">
        <v>186.06</v>
      </c>
      <c r="N378">
        <v>1</v>
      </c>
      <c r="O378" t="s">
        <v>0</v>
      </c>
    </row>
    <row r="379" spans="1:15" ht="12.75">
      <c r="A379">
        <v>5</v>
      </c>
      <c r="B379">
        <v>3</v>
      </c>
      <c r="C379">
        <v>2515416.8</v>
      </c>
      <c r="D379">
        <v>6859644.17</v>
      </c>
      <c r="E379">
        <v>170.63</v>
      </c>
      <c r="F379">
        <v>148.85</v>
      </c>
      <c r="G379">
        <v>21.78</v>
      </c>
      <c r="H379">
        <v>21.69</v>
      </c>
      <c r="I379">
        <v>22.2</v>
      </c>
      <c r="J379">
        <v>4.75</v>
      </c>
      <c r="K379">
        <v>0.57</v>
      </c>
      <c r="L379">
        <v>66.3</v>
      </c>
      <c r="M379">
        <v>184.35</v>
      </c>
      <c r="N379">
        <v>1</v>
      </c>
      <c r="O379" t="s">
        <v>0</v>
      </c>
    </row>
    <row r="380" spans="1:15" ht="12.75">
      <c r="A380">
        <v>5</v>
      </c>
      <c r="B380">
        <v>3</v>
      </c>
      <c r="C380">
        <v>2515410.79</v>
      </c>
      <c r="D380">
        <v>6859648.58</v>
      </c>
      <c r="E380">
        <v>163.59</v>
      </c>
      <c r="F380">
        <v>147.91</v>
      </c>
      <c r="G380">
        <v>15.68</v>
      </c>
      <c r="H380">
        <v>15.64</v>
      </c>
      <c r="I380">
        <v>13.9</v>
      </c>
      <c r="J380">
        <v>3.06</v>
      </c>
      <c r="K380">
        <v>0.49</v>
      </c>
      <c r="L380">
        <v>63.45</v>
      </c>
      <c r="M380">
        <v>190.44</v>
      </c>
      <c r="N380">
        <v>1</v>
      </c>
      <c r="O380" t="s">
        <v>0</v>
      </c>
    </row>
    <row r="381" spans="1:15" ht="12.75">
      <c r="A381">
        <v>5</v>
      </c>
      <c r="B381">
        <v>2</v>
      </c>
      <c r="C381">
        <v>2515411.22</v>
      </c>
      <c r="D381">
        <v>6859641.13</v>
      </c>
      <c r="E381">
        <v>168.13</v>
      </c>
      <c r="F381">
        <v>148.04</v>
      </c>
      <c r="G381">
        <v>20.09</v>
      </c>
      <c r="H381">
        <v>19.82</v>
      </c>
      <c r="I381">
        <v>22.7</v>
      </c>
      <c r="J381">
        <v>3.57</v>
      </c>
      <c r="K381">
        <v>0.42</v>
      </c>
      <c r="L381">
        <v>70.5</v>
      </c>
      <c r="M381">
        <v>188.34</v>
      </c>
      <c r="N381">
        <v>1</v>
      </c>
      <c r="O381" t="s">
        <v>0</v>
      </c>
    </row>
    <row r="382" spans="1:15" ht="12.75">
      <c r="A382">
        <v>5</v>
      </c>
      <c r="B382">
        <v>3</v>
      </c>
      <c r="C382">
        <v>2515406.95</v>
      </c>
      <c r="D382">
        <v>6859645.83</v>
      </c>
      <c r="E382">
        <v>161.31</v>
      </c>
      <c r="F382">
        <v>147.02</v>
      </c>
      <c r="G382">
        <v>14.29</v>
      </c>
      <c r="H382">
        <v>14.26</v>
      </c>
      <c r="I382">
        <v>13.7</v>
      </c>
      <c r="J382">
        <v>3.4</v>
      </c>
      <c r="K382">
        <v>0.3</v>
      </c>
      <c r="L382">
        <v>67.26</v>
      </c>
      <c r="M382">
        <v>192.89</v>
      </c>
      <c r="N382">
        <v>1</v>
      </c>
      <c r="O382" t="s">
        <v>0</v>
      </c>
    </row>
    <row r="383" spans="1:15" ht="12.75">
      <c r="A383">
        <v>5</v>
      </c>
      <c r="B383">
        <v>3</v>
      </c>
      <c r="C383">
        <v>2515404.59</v>
      </c>
      <c r="D383">
        <v>6859637.41</v>
      </c>
      <c r="E383">
        <v>161.23</v>
      </c>
      <c r="F383">
        <v>147.44</v>
      </c>
      <c r="G383">
        <v>13.79</v>
      </c>
      <c r="H383">
        <v>13.7</v>
      </c>
      <c r="I383">
        <v>13.4</v>
      </c>
      <c r="J383">
        <v>3.4</v>
      </c>
      <c r="K383">
        <v>0.4</v>
      </c>
      <c r="L383">
        <v>75.99</v>
      </c>
      <c r="M383">
        <v>192.46</v>
      </c>
      <c r="N383">
        <v>1</v>
      </c>
      <c r="O383" t="s">
        <v>0</v>
      </c>
    </row>
    <row r="384" spans="1:15" ht="12.75">
      <c r="A384">
        <v>5</v>
      </c>
      <c r="B384">
        <v>3</v>
      </c>
      <c r="C384">
        <v>2515408.08</v>
      </c>
      <c r="D384">
        <v>6859637.66</v>
      </c>
      <c r="E384">
        <v>160.93</v>
      </c>
      <c r="F384">
        <v>147.71</v>
      </c>
      <c r="G384">
        <v>13.22</v>
      </c>
      <c r="H384">
        <v>13.21</v>
      </c>
      <c r="I384">
        <v>12.7</v>
      </c>
      <c r="J384">
        <v>3.26</v>
      </c>
      <c r="K384">
        <v>0.35</v>
      </c>
      <c r="L384">
        <v>74.69</v>
      </c>
      <c r="M384">
        <v>189.99</v>
      </c>
      <c r="N384">
        <v>1</v>
      </c>
      <c r="O384" t="s">
        <v>0</v>
      </c>
    </row>
    <row r="385" spans="1:15" ht="12.75">
      <c r="A385">
        <v>5</v>
      </c>
      <c r="B385">
        <v>3</v>
      </c>
      <c r="C385">
        <v>2515404.34</v>
      </c>
      <c r="D385">
        <v>6859632.48</v>
      </c>
      <c r="E385">
        <v>161.75</v>
      </c>
      <c r="F385">
        <v>147.35</v>
      </c>
      <c r="G385">
        <v>14.4</v>
      </c>
      <c r="H385">
        <v>14.26</v>
      </c>
      <c r="I385">
        <v>14.4</v>
      </c>
      <c r="J385">
        <v>3.65</v>
      </c>
      <c r="K385">
        <v>0.39</v>
      </c>
      <c r="L385">
        <v>80.75</v>
      </c>
      <c r="M385">
        <v>191.49</v>
      </c>
      <c r="N385">
        <v>1</v>
      </c>
      <c r="O385" t="s">
        <v>0</v>
      </c>
    </row>
    <row r="386" spans="1:15" ht="12.75">
      <c r="A386">
        <v>5</v>
      </c>
      <c r="B386">
        <v>3</v>
      </c>
      <c r="C386">
        <v>2515408.74</v>
      </c>
      <c r="D386">
        <v>6859627.92</v>
      </c>
      <c r="E386">
        <v>162.96</v>
      </c>
      <c r="F386">
        <v>147.62</v>
      </c>
      <c r="G386">
        <v>15.34</v>
      </c>
      <c r="H386">
        <v>15.38</v>
      </c>
      <c r="I386">
        <v>14.5</v>
      </c>
      <c r="J386">
        <v>3.41</v>
      </c>
      <c r="K386">
        <v>0.44</v>
      </c>
      <c r="L386">
        <v>83.91</v>
      </c>
      <c r="M386">
        <v>187.67</v>
      </c>
      <c r="N386">
        <v>1</v>
      </c>
      <c r="O386" t="s">
        <v>0</v>
      </c>
    </row>
    <row r="387" spans="1:15" ht="12.75">
      <c r="A387">
        <v>5</v>
      </c>
      <c r="B387">
        <v>3</v>
      </c>
      <c r="C387">
        <v>2515412.16</v>
      </c>
      <c r="D387">
        <v>6859630.01</v>
      </c>
      <c r="E387">
        <v>164.95</v>
      </c>
      <c r="F387">
        <v>147.63</v>
      </c>
      <c r="G387">
        <v>17.33</v>
      </c>
      <c r="H387">
        <v>17.32</v>
      </c>
      <c r="I387">
        <v>17.2</v>
      </c>
      <c r="J387">
        <v>3.97</v>
      </c>
      <c r="K387">
        <v>0.39</v>
      </c>
      <c r="L387">
        <v>81.1</v>
      </c>
      <c r="M387">
        <v>185.69</v>
      </c>
      <c r="N387">
        <v>1</v>
      </c>
      <c r="O387" t="s">
        <v>0</v>
      </c>
    </row>
    <row r="388" spans="1:15" ht="12.75">
      <c r="A388">
        <v>5</v>
      </c>
      <c r="B388">
        <v>3</v>
      </c>
      <c r="C388">
        <v>2515409.63</v>
      </c>
      <c r="D388">
        <v>6859632</v>
      </c>
      <c r="E388">
        <v>164.06</v>
      </c>
      <c r="F388">
        <v>147.64</v>
      </c>
      <c r="G388">
        <v>16.42</v>
      </c>
      <c r="H388">
        <v>16.41</v>
      </c>
      <c r="I388">
        <v>15</v>
      </c>
      <c r="J388">
        <v>3.31</v>
      </c>
      <c r="K388">
        <v>0.45</v>
      </c>
      <c r="L388">
        <v>79.74</v>
      </c>
      <c r="M388">
        <v>187.77</v>
      </c>
      <c r="N388">
        <v>1</v>
      </c>
      <c r="O388" t="s">
        <v>0</v>
      </c>
    </row>
    <row r="389" spans="1:15" ht="12.75">
      <c r="A389">
        <v>5</v>
      </c>
      <c r="B389">
        <v>3</v>
      </c>
      <c r="C389">
        <v>2515420.24</v>
      </c>
      <c r="D389">
        <v>6859640.28</v>
      </c>
      <c r="E389">
        <v>169.11</v>
      </c>
      <c r="F389">
        <v>148.74</v>
      </c>
      <c r="G389">
        <v>20.37</v>
      </c>
      <c r="H389">
        <v>20.32</v>
      </c>
      <c r="I389">
        <v>21.2</v>
      </c>
      <c r="J389">
        <v>4.76</v>
      </c>
      <c r="K389">
        <v>0.42</v>
      </c>
      <c r="L389">
        <v>69.59</v>
      </c>
      <c r="M389">
        <v>180.96</v>
      </c>
      <c r="N389">
        <v>1</v>
      </c>
      <c r="O389" t="s">
        <v>0</v>
      </c>
    </row>
    <row r="390" spans="1:15" ht="12.75">
      <c r="A390">
        <v>5</v>
      </c>
      <c r="B390">
        <v>3</v>
      </c>
      <c r="C390">
        <v>2515418.78</v>
      </c>
      <c r="D390">
        <v>6859637.97</v>
      </c>
      <c r="E390">
        <v>170.22</v>
      </c>
      <c r="F390">
        <v>148.09</v>
      </c>
      <c r="G390">
        <v>22.13</v>
      </c>
      <c r="H390">
        <v>22.21</v>
      </c>
      <c r="I390">
        <v>23</v>
      </c>
      <c r="J390">
        <v>4.97</v>
      </c>
      <c r="K390">
        <v>0.59</v>
      </c>
      <c r="L390">
        <v>72.08</v>
      </c>
      <c r="M390">
        <v>181.88</v>
      </c>
      <c r="N390">
        <v>1</v>
      </c>
      <c r="O390" t="s">
        <v>0</v>
      </c>
    </row>
    <row r="391" spans="1:15" ht="12.75">
      <c r="A391">
        <v>5</v>
      </c>
      <c r="B391">
        <v>1</v>
      </c>
      <c r="C391">
        <v>2515416.05</v>
      </c>
      <c r="D391">
        <v>6859633.93</v>
      </c>
      <c r="E391">
        <v>167.57</v>
      </c>
      <c r="F391">
        <v>147.93</v>
      </c>
      <c r="G391">
        <v>19.64</v>
      </c>
      <c r="H391">
        <v>19.14</v>
      </c>
      <c r="I391">
        <v>25.1</v>
      </c>
      <c r="J391">
        <v>4.38</v>
      </c>
      <c r="K391">
        <v>0.35</v>
      </c>
      <c r="L391">
        <v>76.5</v>
      </c>
      <c r="M391">
        <v>183.46</v>
      </c>
      <c r="N391">
        <v>1</v>
      </c>
      <c r="O391" t="s">
        <v>0</v>
      </c>
    </row>
    <row r="392" spans="1:15" ht="12.75">
      <c r="A392">
        <v>5</v>
      </c>
      <c r="B392">
        <v>3</v>
      </c>
      <c r="C392">
        <v>2515422.33</v>
      </c>
      <c r="D392">
        <v>6859629.71</v>
      </c>
      <c r="E392">
        <v>169.88</v>
      </c>
      <c r="F392">
        <v>147.91</v>
      </c>
      <c r="G392">
        <v>21.97</v>
      </c>
      <c r="H392">
        <v>21.88</v>
      </c>
      <c r="I392">
        <v>22.5</v>
      </c>
      <c r="J392">
        <v>4.82</v>
      </c>
      <c r="K392">
        <v>0.53</v>
      </c>
      <c r="L392">
        <v>79.87</v>
      </c>
      <c r="M392">
        <v>178.49</v>
      </c>
      <c r="N392">
        <v>1</v>
      </c>
      <c r="O392" t="s">
        <v>0</v>
      </c>
    </row>
    <row r="393" spans="1:15" ht="12.75">
      <c r="A393">
        <v>5</v>
      </c>
      <c r="B393">
        <v>1</v>
      </c>
      <c r="C393">
        <v>2515418.87</v>
      </c>
      <c r="D393">
        <v>6859627.64</v>
      </c>
      <c r="E393">
        <v>167.3</v>
      </c>
      <c r="F393">
        <v>147.79</v>
      </c>
      <c r="G393">
        <v>19.51</v>
      </c>
      <c r="H393">
        <v>19.11</v>
      </c>
      <c r="I393">
        <v>24.2</v>
      </c>
      <c r="J393">
        <v>4.11</v>
      </c>
      <c r="K393">
        <v>0.43</v>
      </c>
      <c r="L393">
        <v>82.3</v>
      </c>
      <c r="M393">
        <v>180.77</v>
      </c>
      <c r="N393">
        <v>1</v>
      </c>
      <c r="O393" t="s">
        <v>0</v>
      </c>
    </row>
    <row r="394" spans="1:15" ht="12.75">
      <c r="A394">
        <v>5</v>
      </c>
      <c r="B394">
        <v>1</v>
      </c>
      <c r="C394">
        <v>2515418.21</v>
      </c>
      <c r="D394">
        <v>6859630.29</v>
      </c>
      <c r="E394">
        <v>169.99</v>
      </c>
      <c r="F394">
        <v>147.88</v>
      </c>
      <c r="G394">
        <v>22.11</v>
      </c>
      <c r="H394">
        <v>22.14</v>
      </c>
      <c r="I394">
        <v>27.6</v>
      </c>
      <c r="J394">
        <v>4.51</v>
      </c>
      <c r="K394">
        <v>0.43</v>
      </c>
      <c r="L394">
        <v>79.76</v>
      </c>
      <c r="M394">
        <v>181.48</v>
      </c>
      <c r="N394">
        <v>1</v>
      </c>
      <c r="O394" t="s">
        <v>0</v>
      </c>
    </row>
    <row r="395" spans="1:15" ht="12.75">
      <c r="A395">
        <v>5</v>
      </c>
      <c r="B395">
        <v>2</v>
      </c>
      <c r="C395">
        <v>2515422.59</v>
      </c>
      <c r="D395">
        <v>6859625.67</v>
      </c>
      <c r="E395">
        <v>167.51</v>
      </c>
      <c r="F395">
        <v>147.78</v>
      </c>
      <c r="G395">
        <v>19.73</v>
      </c>
      <c r="H395">
        <v>19.39</v>
      </c>
      <c r="I395">
        <v>22.5</v>
      </c>
      <c r="J395">
        <v>3.58</v>
      </c>
      <c r="K395">
        <v>0.38</v>
      </c>
      <c r="L395">
        <v>83.88</v>
      </c>
      <c r="M395">
        <v>178.07</v>
      </c>
      <c r="N395">
        <v>1</v>
      </c>
      <c r="O395" t="s">
        <v>0</v>
      </c>
    </row>
    <row r="396" spans="1:15" ht="12.75">
      <c r="A396">
        <v>5</v>
      </c>
      <c r="B396">
        <v>2</v>
      </c>
      <c r="C396">
        <v>2515419.14</v>
      </c>
      <c r="D396">
        <v>6859620.99</v>
      </c>
      <c r="E396">
        <v>162.51</v>
      </c>
      <c r="F396">
        <v>147.58</v>
      </c>
      <c r="G396">
        <v>14.93</v>
      </c>
      <c r="H396">
        <v>14.72</v>
      </c>
      <c r="I396">
        <v>16.6</v>
      </c>
      <c r="J396">
        <v>2.96</v>
      </c>
      <c r="K396">
        <v>0.29</v>
      </c>
      <c r="L396">
        <v>88.87</v>
      </c>
      <c r="M396">
        <v>180.05</v>
      </c>
      <c r="N396">
        <v>1</v>
      </c>
      <c r="O396" t="s">
        <v>0</v>
      </c>
    </row>
    <row r="397" spans="1:15" ht="12.75">
      <c r="A397">
        <v>5</v>
      </c>
      <c r="B397">
        <v>2</v>
      </c>
      <c r="C397">
        <v>2515424.24</v>
      </c>
      <c r="D397">
        <v>6859622.52</v>
      </c>
      <c r="E397">
        <v>166.71</v>
      </c>
      <c r="F397">
        <v>147.74</v>
      </c>
      <c r="G397">
        <v>18.98</v>
      </c>
      <c r="H397">
        <v>18.79</v>
      </c>
      <c r="I397">
        <v>21.9</v>
      </c>
      <c r="J397">
        <v>3.64</v>
      </c>
      <c r="K397">
        <v>0.32</v>
      </c>
      <c r="L397">
        <v>86.91</v>
      </c>
      <c r="M397">
        <v>176.82</v>
      </c>
      <c r="N397">
        <v>1</v>
      </c>
      <c r="O397" t="s">
        <v>0</v>
      </c>
    </row>
    <row r="398" spans="1:15" ht="12.75">
      <c r="A398">
        <v>5</v>
      </c>
      <c r="B398">
        <v>4</v>
      </c>
      <c r="C398">
        <v>2515428.46</v>
      </c>
      <c r="D398">
        <v>6859628.06</v>
      </c>
      <c r="E398">
        <v>157.86</v>
      </c>
      <c r="F398">
        <v>148.6</v>
      </c>
      <c r="G398">
        <v>9.26</v>
      </c>
      <c r="H398">
        <v>9.23</v>
      </c>
      <c r="I398">
        <v>21.9</v>
      </c>
      <c r="J398">
        <v>3.98</v>
      </c>
      <c r="K398">
        <v>0.97</v>
      </c>
      <c r="L398">
        <v>81.22</v>
      </c>
      <c r="M398">
        <v>174.08</v>
      </c>
      <c r="N398">
        <v>1</v>
      </c>
      <c r="O398" t="s">
        <v>0</v>
      </c>
    </row>
    <row r="399" spans="1:15" ht="12.75">
      <c r="A399">
        <v>5</v>
      </c>
      <c r="B399">
        <v>4</v>
      </c>
      <c r="C399">
        <v>2515417.65</v>
      </c>
      <c r="D399">
        <v>6859665.7</v>
      </c>
      <c r="E399">
        <v>159.12</v>
      </c>
      <c r="F399">
        <v>149.27</v>
      </c>
      <c r="G399">
        <v>9.84</v>
      </c>
      <c r="H399">
        <v>9.87</v>
      </c>
      <c r="I399">
        <v>21.9</v>
      </c>
      <c r="J399">
        <v>4.15</v>
      </c>
      <c r="K399">
        <v>1.05</v>
      </c>
      <c r="L399">
        <v>45.11</v>
      </c>
      <c r="M399">
        <v>188.44</v>
      </c>
      <c r="N399">
        <v>1</v>
      </c>
      <c r="O399" t="s">
        <v>0</v>
      </c>
    </row>
    <row r="400" spans="1:15" ht="12.75">
      <c r="A400">
        <v>5</v>
      </c>
      <c r="B400">
        <v>3</v>
      </c>
      <c r="C400">
        <v>2515417.7</v>
      </c>
      <c r="D400">
        <v>6859635.36</v>
      </c>
      <c r="E400">
        <v>166.41</v>
      </c>
      <c r="F400">
        <v>147.9</v>
      </c>
      <c r="G400">
        <v>18.51</v>
      </c>
      <c r="H400">
        <v>18.56</v>
      </c>
      <c r="I400">
        <v>17.2</v>
      </c>
      <c r="J400">
        <v>3.64</v>
      </c>
      <c r="K400">
        <v>0.57</v>
      </c>
      <c r="L400">
        <v>74.82</v>
      </c>
      <c r="M400">
        <v>182.4</v>
      </c>
      <c r="N400">
        <v>1</v>
      </c>
      <c r="O400" t="s">
        <v>0</v>
      </c>
    </row>
    <row r="401" spans="1:15" ht="12.75">
      <c r="A401">
        <v>5</v>
      </c>
      <c r="B401">
        <v>2</v>
      </c>
      <c r="C401">
        <v>2515421.09</v>
      </c>
      <c r="D401">
        <v>6859624.05</v>
      </c>
      <c r="E401">
        <v>165.05</v>
      </c>
      <c r="F401">
        <v>147.61</v>
      </c>
      <c r="G401">
        <v>17.44</v>
      </c>
      <c r="H401">
        <v>17.16</v>
      </c>
      <c r="I401">
        <v>18.9</v>
      </c>
      <c r="J401">
        <v>3.01</v>
      </c>
      <c r="K401">
        <v>0.33</v>
      </c>
      <c r="L401">
        <v>85.62</v>
      </c>
      <c r="M401">
        <v>178.99</v>
      </c>
      <c r="N401">
        <v>1</v>
      </c>
      <c r="O401" t="s">
        <v>0</v>
      </c>
    </row>
    <row r="402" spans="1:15" ht="12.75">
      <c r="A402">
        <v>5</v>
      </c>
      <c r="B402">
        <v>2</v>
      </c>
      <c r="C402">
        <v>2515421.36</v>
      </c>
      <c r="D402">
        <v>6859617.14</v>
      </c>
      <c r="E402">
        <v>164.42</v>
      </c>
      <c r="F402">
        <v>147.41</v>
      </c>
      <c r="G402">
        <v>17.01</v>
      </c>
      <c r="H402">
        <v>16.87</v>
      </c>
      <c r="I402">
        <v>18.2</v>
      </c>
      <c r="J402">
        <v>2.89</v>
      </c>
      <c r="K402">
        <v>0.39</v>
      </c>
      <c r="L402">
        <v>92.48</v>
      </c>
      <c r="M402">
        <v>178.41</v>
      </c>
      <c r="N402">
        <v>1</v>
      </c>
      <c r="O402" t="s">
        <v>0</v>
      </c>
    </row>
    <row r="403" spans="1:15" ht="12.75">
      <c r="A403">
        <v>5</v>
      </c>
      <c r="B403">
        <v>2</v>
      </c>
      <c r="C403">
        <v>2515424.54</v>
      </c>
      <c r="D403">
        <v>6859617.63</v>
      </c>
      <c r="E403">
        <v>165.59</v>
      </c>
      <c r="F403">
        <v>147.58</v>
      </c>
      <c r="G403">
        <v>18.01</v>
      </c>
      <c r="H403">
        <v>17.17</v>
      </c>
      <c r="I403">
        <v>19.5</v>
      </c>
      <c r="J403">
        <v>3.03</v>
      </c>
      <c r="K403">
        <v>0.45</v>
      </c>
      <c r="L403">
        <v>91.77</v>
      </c>
      <c r="M403">
        <v>176.46</v>
      </c>
      <c r="N403">
        <v>1</v>
      </c>
      <c r="O403" t="s">
        <v>0</v>
      </c>
    </row>
    <row r="404" spans="1:15" ht="12.75">
      <c r="A404">
        <v>5</v>
      </c>
      <c r="B404">
        <v>2</v>
      </c>
      <c r="C404">
        <v>2515425.88</v>
      </c>
      <c r="D404">
        <v>6859620.25</v>
      </c>
      <c r="E404">
        <v>165.56</v>
      </c>
      <c r="F404">
        <v>147.77</v>
      </c>
      <c r="G404">
        <v>17.79</v>
      </c>
      <c r="H404">
        <v>17.61</v>
      </c>
      <c r="I404">
        <v>20.5</v>
      </c>
      <c r="J404">
        <v>3.53</v>
      </c>
      <c r="K404">
        <v>0.36</v>
      </c>
      <c r="L404">
        <v>89.09</v>
      </c>
      <c r="M404">
        <v>175.69</v>
      </c>
      <c r="N404">
        <v>1</v>
      </c>
      <c r="O404" t="s">
        <v>0</v>
      </c>
    </row>
    <row r="405" spans="1:15" ht="12.75">
      <c r="A405">
        <v>5</v>
      </c>
      <c r="B405">
        <v>2</v>
      </c>
      <c r="C405">
        <v>2515426.44</v>
      </c>
      <c r="D405">
        <v>6859615.7</v>
      </c>
      <c r="E405">
        <v>166.21</v>
      </c>
      <c r="F405">
        <v>147.55</v>
      </c>
      <c r="G405">
        <v>18.66</v>
      </c>
      <c r="H405">
        <v>18.07</v>
      </c>
      <c r="I405">
        <v>20.8</v>
      </c>
      <c r="J405">
        <v>3.32</v>
      </c>
      <c r="K405">
        <v>0.45</v>
      </c>
      <c r="L405">
        <v>93.62</v>
      </c>
      <c r="M405">
        <v>175.24</v>
      </c>
      <c r="N405">
        <v>1</v>
      </c>
      <c r="O405" t="s">
        <v>0</v>
      </c>
    </row>
    <row r="406" spans="1:15" ht="12.75">
      <c r="A406">
        <v>5</v>
      </c>
      <c r="B406">
        <v>3</v>
      </c>
      <c r="C406">
        <v>2515416.63</v>
      </c>
      <c r="D406">
        <v>6859616.65</v>
      </c>
      <c r="E406">
        <v>165.16</v>
      </c>
      <c r="F406">
        <v>147.46</v>
      </c>
      <c r="G406">
        <v>17.7</v>
      </c>
      <c r="H406">
        <v>17.69</v>
      </c>
      <c r="I406">
        <v>17.4</v>
      </c>
      <c r="J406">
        <v>3.95</v>
      </c>
      <c r="K406">
        <v>0.48</v>
      </c>
      <c r="L406">
        <v>93.49</v>
      </c>
      <c r="M406">
        <v>181.28</v>
      </c>
      <c r="N406">
        <v>1</v>
      </c>
      <c r="O406" t="s">
        <v>0</v>
      </c>
    </row>
    <row r="407" spans="1:15" ht="12.75">
      <c r="A407">
        <v>5</v>
      </c>
      <c r="B407">
        <v>3</v>
      </c>
      <c r="C407">
        <v>2515408.8</v>
      </c>
      <c r="D407">
        <v>6859622.6</v>
      </c>
      <c r="E407">
        <v>165.98</v>
      </c>
      <c r="F407">
        <v>147.31</v>
      </c>
      <c r="G407">
        <v>18.66</v>
      </c>
      <c r="H407">
        <v>18.59</v>
      </c>
      <c r="I407">
        <v>18</v>
      </c>
      <c r="J407">
        <v>3.94</v>
      </c>
      <c r="K407">
        <v>0.53</v>
      </c>
      <c r="L407">
        <v>89.07</v>
      </c>
      <c r="M407">
        <v>186.79</v>
      </c>
      <c r="N407">
        <v>1</v>
      </c>
      <c r="O407" t="s">
        <v>0</v>
      </c>
    </row>
    <row r="408" spans="1:15" ht="12.75">
      <c r="A408">
        <v>5</v>
      </c>
      <c r="B408">
        <v>3</v>
      </c>
      <c r="C408">
        <v>2515405.45</v>
      </c>
      <c r="D408">
        <v>6859623.87</v>
      </c>
      <c r="E408">
        <v>165.09</v>
      </c>
      <c r="F408">
        <v>147.11</v>
      </c>
      <c r="G408">
        <v>17.99</v>
      </c>
      <c r="H408">
        <v>17.98</v>
      </c>
      <c r="I408">
        <v>18.1</v>
      </c>
      <c r="J408">
        <v>4.18</v>
      </c>
      <c r="K408">
        <v>0.42</v>
      </c>
      <c r="L408">
        <v>88.67</v>
      </c>
      <c r="M408">
        <v>189.09</v>
      </c>
      <c r="N408">
        <v>1</v>
      </c>
      <c r="O408" t="s">
        <v>0</v>
      </c>
    </row>
    <row r="409" spans="1:15" ht="12.75">
      <c r="A409">
        <v>5</v>
      </c>
      <c r="B409">
        <v>3</v>
      </c>
      <c r="C409">
        <v>2515402.65</v>
      </c>
      <c r="D409">
        <v>6859626.18</v>
      </c>
      <c r="E409">
        <v>167.13</v>
      </c>
      <c r="F409">
        <v>147.13</v>
      </c>
      <c r="G409">
        <v>20</v>
      </c>
      <c r="H409">
        <v>19.98</v>
      </c>
      <c r="I409">
        <v>19.9</v>
      </c>
      <c r="J409">
        <v>4.34</v>
      </c>
      <c r="K409">
        <v>0.47</v>
      </c>
      <c r="L409">
        <v>87.26</v>
      </c>
      <c r="M409">
        <v>191.27</v>
      </c>
      <c r="N409">
        <v>1</v>
      </c>
      <c r="O409" t="s">
        <v>0</v>
      </c>
    </row>
    <row r="410" spans="1:15" ht="12.75">
      <c r="A410">
        <v>5</v>
      </c>
      <c r="B410">
        <v>3</v>
      </c>
      <c r="C410">
        <v>2515402.13</v>
      </c>
      <c r="D410">
        <v>6859629.02</v>
      </c>
      <c r="E410">
        <v>163.57</v>
      </c>
      <c r="F410">
        <v>147.06</v>
      </c>
      <c r="G410">
        <v>16.51</v>
      </c>
      <c r="H410">
        <v>16.38</v>
      </c>
      <c r="I410">
        <v>13.7</v>
      </c>
      <c r="J410">
        <v>2.76</v>
      </c>
      <c r="K410">
        <v>0.5</v>
      </c>
      <c r="L410">
        <v>84.73</v>
      </c>
      <c r="M410">
        <v>192.19</v>
      </c>
      <c r="N410">
        <v>1</v>
      </c>
      <c r="O410" t="s">
        <v>0</v>
      </c>
    </row>
    <row r="411" spans="1:15" ht="12.75">
      <c r="A411">
        <v>5</v>
      </c>
      <c r="B411">
        <v>3</v>
      </c>
      <c r="C411">
        <v>2515400.1</v>
      </c>
      <c r="D411">
        <v>6859624.58</v>
      </c>
      <c r="E411">
        <v>165.93</v>
      </c>
      <c r="F411">
        <v>146.55</v>
      </c>
      <c r="G411">
        <v>19.38</v>
      </c>
      <c r="H411">
        <v>19.3</v>
      </c>
      <c r="I411">
        <v>20.5</v>
      </c>
      <c r="J411">
        <v>4.76</v>
      </c>
      <c r="K411">
        <v>0.44</v>
      </c>
      <c r="L411">
        <v>89.59</v>
      </c>
      <c r="M411">
        <v>192.51</v>
      </c>
      <c r="N411">
        <v>1</v>
      </c>
      <c r="O411" t="s">
        <v>0</v>
      </c>
    </row>
    <row r="412" spans="1:15" ht="12.75">
      <c r="A412">
        <v>5</v>
      </c>
      <c r="B412">
        <v>3</v>
      </c>
      <c r="C412">
        <v>2515400.69</v>
      </c>
      <c r="D412">
        <v>6859620.27</v>
      </c>
      <c r="E412">
        <v>166.25</v>
      </c>
      <c r="F412">
        <v>146.67</v>
      </c>
      <c r="G412">
        <v>19.59</v>
      </c>
      <c r="H412">
        <v>19.5</v>
      </c>
      <c r="I412">
        <v>17.6</v>
      </c>
      <c r="J412">
        <v>3.52</v>
      </c>
      <c r="K412">
        <v>0.55</v>
      </c>
      <c r="L412">
        <v>93.49</v>
      </c>
      <c r="M412">
        <v>191.31</v>
      </c>
      <c r="N412">
        <v>1</v>
      </c>
      <c r="O412" t="s">
        <v>0</v>
      </c>
    </row>
    <row r="413" spans="1:15" ht="12.75">
      <c r="A413">
        <v>5</v>
      </c>
      <c r="B413">
        <v>3</v>
      </c>
      <c r="C413">
        <v>2515400.93</v>
      </c>
      <c r="D413">
        <v>6859617.34</v>
      </c>
      <c r="E413">
        <v>166.29</v>
      </c>
      <c r="F413">
        <v>146.81</v>
      </c>
      <c r="G413">
        <v>19.47</v>
      </c>
      <c r="H413">
        <v>19.55</v>
      </c>
      <c r="I413">
        <v>19.8</v>
      </c>
      <c r="J413">
        <v>4.45</v>
      </c>
      <c r="K413">
        <v>0.5</v>
      </c>
      <c r="L413">
        <v>96.21</v>
      </c>
      <c r="M413">
        <v>190.64</v>
      </c>
      <c r="N413">
        <v>1</v>
      </c>
      <c r="O413" t="s">
        <v>0</v>
      </c>
    </row>
    <row r="414" spans="1:15" ht="12.75">
      <c r="A414">
        <v>5</v>
      </c>
      <c r="B414">
        <v>3</v>
      </c>
      <c r="C414">
        <v>2515402.04</v>
      </c>
      <c r="D414">
        <v>6859614.97</v>
      </c>
      <c r="E414">
        <v>166.57</v>
      </c>
      <c r="F414">
        <v>146.71</v>
      </c>
      <c r="G414">
        <v>19.86</v>
      </c>
      <c r="H414">
        <v>19.82</v>
      </c>
      <c r="I414">
        <v>19.6</v>
      </c>
      <c r="J414">
        <v>4.25</v>
      </c>
      <c r="K414">
        <v>0.54</v>
      </c>
      <c r="L414">
        <v>98.17</v>
      </c>
      <c r="M414">
        <v>189.61</v>
      </c>
      <c r="N414">
        <v>1</v>
      </c>
      <c r="O414" t="s">
        <v>0</v>
      </c>
    </row>
    <row r="415" spans="1:15" ht="12.75">
      <c r="A415">
        <v>5</v>
      </c>
      <c r="B415">
        <v>3</v>
      </c>
      <c r="C415">
        <v>2515404.33</v>
      </c>
      <c r="D415">
        <v>6859613.89</v>
      </c>
      <c r="E415">
        <v>164.97</v>
      </c>
      <c r="F415">
        <v>146.74</v>
      </c>
      <c r="G415">
        <v>18.23</v>
      </c>
      <c r="H415">
        <v>18.19</v>
      </c>
      <c r="I415">
        <v>18.7</v>
      </c>
      <c r="J415">
        <v>4.34</v>
      </c>
      <c r="K415">
        <v>33</v>
      </c>
      <c r="L415">
        <v>98.6</v>
      </c>
      <c r="M415">
        <v>188.16</v>
      </c>
      <c r="N415">
        <v>1</v>
      </c>
      <c r="O415" t="s">
        <v>0</v>
      </c>
    </row>
    <row r="416" spans="1:15" ht="12.75">
      <c r="A416">
        <v>5</v>
      </c>
      <c r="B416">
        <v>3</v>
      </c>
      <c r="C416">
        <v>2515407.06</v>
      </c>
      <c r="D416">
        <v>6859619.04</v>
      </c>
      <c r="E416">
        <v>167.3</v>
      </c>
      <c r="F416">
        <v>146.99</v>
      </c>
      <c r="G416">
        <v>20.31</v>
      </c>
      <c r="H416">
        <v>20.13</v>
      </c>
      <c r="I416">
        <v>18.4</v>
      </c>
      <c r="J416">
        <v>3.63</v>
      </c>
      <c r="K416">
        <v>0.51</v>
      </c>
      <c r="L416">
        <v>92.94</v>
      </c>
      <c r="M416">
        <v>187.33</v>
      </c>
      <c r="N416">
        <v>1</v>
      </c>
      <c r="O416" t="s">
        <v>0</v>
      </c>
    </row>
    <row r="417" spans="1:15" ht="12.75">
      <c r="A417">
        <v>5</v>
      </c>
      <c r="B417">
        <v>3</v>
      </c>
      <c r="C417">
        <v>2515408.14</v>
      </c>
      <c r="D417">
        <v>6859616.44</v>
      </c>
      <c r="E417">
        <v>164.7</v>
      </c>
      <c r="F417">
        <v>147.01</v>
      </c>
      <c r="G417">
        <v>17.69</v>
      </c>
      <c r="H417">
        <v>17.71</v>
      </c>
      <c r="I417">
        <v>17.3</v>
      </c>
      <c r="J417">
        <v>3.93</v>
      </c>
      <c r="K417">
        <v>0.51</v>
      </c>
      <c r="L417">
        <v>95.22</v>
      </c>
      <c r="M417">
        <v>186.33</v>
      </c>
      <c r="N417">
        <v>1</v>
      </c>
      <c r="O417" t="s">
        <v>0</v>
      </c>
    </row>
    <row r="418" spans="1:15" ht="12.75">
      <c r="A418">
        <v>5</v>
      </c>
      <c r="B418">
        <v>3</v>
      </c>
      <c r="C418">
        <v>2515410.58</v>
      </c>
      <c r="D418">
        <v>6859617.93</v>
      </c>
      <c r="E418">
        <v>163.06</v>
      </c>
      <c r="F418">
        <v>147.38</v>
      </c>
      <c r="G418">
        <v>15.68</v>
      </c>
      <c r="H418">
        <v>15.65</v>
      </c>
      <c r="I418">
        <v>14.5</v>
      </c>
      <c r="J418">
        <v>3.3</v>
      </c>
      <c r="K418">
        <v>0.47</v>
      </c>
      <c r="L418">
        <v>93.24</v>
      </c>
      <c r="M418">
        <v>185.07</v>
      </c>
      <c r="N418">
        <v>1</v>
      </c>
      <c r="O418" t="s">
        <v>0</v>
      </c>
    </row>
    <row r="419" spans="1:15" ht="12.75">
      <c r="A419">
        <v>5</v>
      </c>
      <c r="B419">
        <v>3</v>
      </c>
      <c r="C419">
        <v>2515410.14</v>
      </c>
      <c r="D419">
        <v>6859613.54</v>
      </c>
      <c r="E419">
        <v>165.7</v>
      </c>
      <c r="F419">
        <v>146.98</v>
      </c>
      <c r="G419">
        <v>18.73</v>
      </c>
      <c r="H419">
        <v>18.67</v>
      </c>
      <c r="I419">
        <v>19</v>
      </c>
      <c r="J419">
        <v>4.34</v>
      </c>
      <c r="K419">
        <v>0.49</v>
      </c>
      <c r="L419">
        <v>97.63</v>
      </c>
      <c r="M419">
        <v>184.81</v>
      </c>
      <c r="N419">
        <v>1</v>
      </c>
      <c r="O419" t="s">
        <v>0</v>
      </c>
    </row>
    <row r="420" spans="1:15" ht="12.75">
      <c r="A420">
        <v>5</v>
      </c>
      <c r="B420">
        <v>1</v>
      </c>
      <c r="C420">
        <v>2515392.5</v>
      </c>
      <c r="D420">
        <v>6859661.99</v>
      </c>
      <c r="E420">
        <v>162.72</v>
      </c>
      <c r="F420">
        <v>148.28</v>
      </c>
      <c r="G420">
        <v>14.44</v>
      </c>
      <c r="H420">
        <v>14.4</v>
      </c>
      <c r="I420">
        <v>24</v>
      </c>
      <c r="J420">
        <v>5.53</v>
      </c>
      <c r="K420">
        <v>1.61</v>
      </c>
      <c r="L420">
        <v>59.91</v>
      </c>
      <c r="M420">
        <v>211.37</v>
      </c>
      <c r="N420">
        <v>1</v>
      </c>
      <c r="O420" t="s">
        <v>0</v>
      </c>
    </row>
    <row r="421" spans="1:15" ht="12.75">
      <c r="A421">
        <v>5</v>
      </c>
      <c r="B421">
        <v>3</v>
      </c>
      <c r="C421">
        <v>2515394.39</v>
      </c>
      <c r="D421">
        <v>6859664.26</v>
      </c>
      <c r="E421">
        <v>164.03</v>
      </c>
      <c r="F421">
        <v>148.58</v>
      </c>
      <c r="G421">
        <v>15.44</v>
      </c>
      <c r="H421">
        <v>15.44</v>
      </c>
      <c r="I421">
        <v>15</v>
      </c>
      <c r="J421">
        <v>3.6</v>
      </c>
      <c r="K421">
        <v>0.47</v>
      </c>
      <c r="L421">
        <v>56.96</v>
      </c>
      <c r="M421">
        <v>211.28</v>
      </c>
      <c r="N421">
        <v>1</v>
      </c>
      <c r="O421" t="s">
        <v>0</v>
      </c>
    </row>
    <row r="422" spans="1:15" ht="12.75">
      <c r="A422">
        <v>5</v>
      </c>
      <c r="B422">
        <v>3</v>
      </c>
      <c r="C422">
        <v>2515390.25</v>
      </c>
      <c r="D422">
        <v>6859659.64</v>
      </c>
      <c r="E422">
        <v>163.2</v>
      </c>
      <c r="F422">
        <v>148.3</v>
      </c>
      <c r="G422">
        <v>14.9</v>
      </c>
      <c r="H422">
        <v>14.95</v>
      </c>
      <c r="I422">
        <v>14.1</v>
      </c>
      <c r="J422">
        <v>3.36</v>
      </c>
      <c r="K422">
        <v>0.48</v>
      </c>
      <c r="L422">
        <v>63.15</v>
      </c>
      <c r="M422">
        <v>211.68</v>
      </c>
      <c r="N422">
        <v>1</v>
      </c>
      <c r="O422" t="s">
        <v>0</v>
      </c>
    </row>
    <row r="423" spans="1:15" ht="12.75">
      <c r="A423">
        <v>5</v>
      </c>
      <c r="B423">
        <v>3</v>
      </c>
      <c r="C423">
        <v>2515391.13</v>
      </c>
      <c r="D423">
        <v>6859654.02</v>
      </c>
      <c r="E423">
        <v>160.27</v>
      </c>
      <c r="F423">
        <v>148.26</v>
      </c>
      <c r="G423">
        <v>12.01</v>
      </c>
      <c r="H423">
        <v>12.03</v>
      </c>
      <c r="I423">
        <v>10.4</v>
      </c>
      <c r="J423">
        <v>2.59</v>
      </c>
      <c r="K423">
        <v>0.42</v>
      </c>
      <c r="L423">
        <v>67.15</v>
      </c>
      <c r="M423">
        <v>208.12</v>
      </c>
      <c r="N423">
        <v>1</v>
      </c>
      <c r="O423" t="s">
        <v>0</v>
      </c>
    </row>
    <row r="424" spans="1:15" ht="12.75">
      <c r="A424">
        <v>5</v>
      </c>
      <c r="B424">
        <v>3</v>
      </c>
      <c r="C424">
        <v>2515385.35</v>
      </c>
      <c r="D424">
        <v>6859654.54</v>
      </c>
      <c r="E424">
        <v>162.97</v>
      </c>
      <c r="F424">
        <v>147.94</v>
      </c>
      <c r="G424">
        <v>15.03</v>
      </c>
      <c r="H424">
        <v>14.99</v>
      </c>
      <c r="I424">
        <v>15.5</v>
      </c>
      <c r="J424">
        <v>3.96</v>
      </c>
      <c r="K424">
        <v>0.39</v>
      </c>
      <c r="L424">
        <v>70.19</v>
      </c>
      <c r="M424">
        <v>212.25</v>
      </c>
      <c r="N424">
        <v>1</v>
      </c>
      <c r="O424" t="s">
        <v>0</v>
      </c>
    </row>
    <row r="425" spans="1:15" ht="12.75">
      <c r="A425">
        <v>5</v>
      </c>
      <c r="B425">
        <v>1</v>
      </c>
      <c r="C425">
        <v>2515387.46</v>
      </c>
      <c r="D425">
        <v>6859651.17</v>
      </c>
      <c r="E425">
        <v>158.05</v>
      </c>
      <c r="F425">
        <v>147.79</v>
      </c>
      <c r="G425">
        <v>10.26</v>
      </c>
      <c r="H425">
        <v>10.28</v>
      </c>
      <c r="I425">
        <v>12.3</v>
      </c>
      <c r="J425">
        <v>2.65</v>
      </c>
      <c r="K425">
        <v>0.3</v>
      </c>
      <c r="L425">
        <v>71.59</v>
      </c>
      <c r="M425">
        <v>209.24</v>
      </c>
      <c r="N425">
        <v>1</v>
      </c>
      <c r="O425" t="s">
        <v>0</v>
      </c>
    </row>
    <row r="426" spans="1:15" ht="12.75">
      <c r="A426">
        <v>5</v>
      </c>
      <c r="B426">
        <v>3</v>
      </c>
      <c r="C426">
        <v>2515376.7</v>
      </c>
      <c r="D426">
        <v>6859653.23</v>
      </c>
      <c r="E426">
        <v>157.07</v>
      </c>
      <c r="F426">
        <v>147.38</v>
      </c>
      <c r="G426">
        <v>9.69</v>
      </c>
      <c r="H426">
        <v>9.64</v>
      </c>
      <c r="I426">
        <v>7.3</v>
      </c>
      <c r="J426">
        <v>1.85</v>
      </c>
      <c r="K426">
        <v>0.31</v>
      </c>
      <c r="L426">
        <v>76.85</v>
      </c>
      <c r="M426">
        <v>216.67</v>
      </c>
      <c r="N426">
        <v>1</v>
      </c>
      <c r="O426" t="s">
        <v>0</v>
      </c>
    </row>
    <row r="427" spans="1:15" ht="12.75">
      <c r="A427">
        <v>5</v>
      </c>
      <c r="B427">
        <v>3</v>
      </c>
      <c r="C427">
        <v>2515377.52</v>
      </c>
      <c r="D427">
        <v>6859654.52</v>
      </c>
      <c r="E427">
        <v>156.17</v>
      </c>
      <c r="F427">
        <v>147.93</v>
      </c>
      <c r="G427">
        <v>8.23</v>
      </c>
      <c r="H427">
        <v>8.1</v>
      </c>
      <c r="I427">
        <v>9.9</v>
      </c>
      <c r="J427">
        <v>3.67</v>
      </c>
      <c r="K427">
        <v>0.71</v>
      </c>
      <c r="L427">
        <v>75.35</v>
      </c>
      <c r="M427">
        <v>216.89</v>
      </c>
      <c r="N427">
        <v>1</v>
      </c>
      <c r="O427" t="s">
        <v>0</v>
      </c>
    </row>
    <row r="428" spans="1:15" ht="12.75">
      <c r="A428">
        <v>5</v>
      </c>
      <c r="B428">
        <v>3</v>
      </c>
      <c r="C428">
        <v>2515372.25</v>
      </c>
      <c r="D428">
        <v>6859648.85</v>
      </c>
      <c r="E428">
        <v>154.88</v>
      </c>
      <c r="F428">
        <v>147.25</v>
      </c>
      <c r="G428">
        <v>7.63</v>
      </c>
      <c r="H428">
        <v>7.36</v>
      </c>
      <c r="I428">
        <v>6.5</v>
      </c>
      <c r="J428">
        <v>2.09</v>
      </c>
      <c r="K428">
        <v>0.27</v>
      </c>
      <c r="L428">
        <v>83.09</v>
      </c>
      <c r="M428">
        <v>216.84</v>
      </c>
      <c r="N428">
        <v>1</v>
      </c>
      <c r="O428" t="s">
        <v>0</v>
      </c>
    </row>
    <row r="429" spans="1:15" ht="12.75">
      <c r="A429">
        <v>5</v>
      </c>
      <c r="B429">
        <v>3</v>
      </c>
      <c r="C429">
        <v>2515370.49</v>
      </c>
      <c r="D429">
        <v>6859647.22</v>
      </c>
      <c r="E429">
        <v>154.56</v>
      </c>
      <c r="F429">
        <v>147.14</v>
      </c>
      <c r="G429">
        <v>7.42</v>
      </c>
      <c r="H429">
        <v>7.44</v>
      </c>
      <c r="I429">
        <v>8.9</v>
      </c>
      <c r="J429">
        <v>3.43</v>
      </c>
      <c r="K429">
        <v>0.87</v>
      </c>
      <c r="L429">
        <v>85.49</v>
      </c>
      <c r="M429">
        <v>216.95</v>
      </c>
      <c r="N429">
        <v>1</v>
      </c>
      <c r="O429" t="s">
        <v>0</v>
      </c>
    </row>
    <row r="430" spans="1:15" ht="12.75">
      <c r="A430">
        <v>5</v>
      </c>
      <c r="B430">
        <v>4</v>
      </c>
      <c r="C430">
        <v>2515400.78</v>
      </c>
      <c r="D430">
        <v>6859661.83</v>
      </c>
      <c r="E430">
        <v>157.45</v>
      </c>
      <c r="F430">
        <v>149.07</v>
      </c>
      <c r="G430">
        <v>8.38</v>
      </c>
      <c r="H430">
        <v>7.93</v>
      </c>
      <c r="I430">
        <v>8.9</v>
      </c>
      <c r="J430">
        <v>2.64</v>
      </c>
      <c r="K430">
        <v>0</v>
      </c>
      <c r="L430">
        <v>55.35</v>
      </c>
      <c r="M430">
        <v>204.49</v>
      </c>
      <c r="N430">
        <v>1</v>
      </c>
      <c r="O430" t="s">
        <v>0</v>
      </c>
    </row>
    <row r="431" spans="1:15" ht="12.75">
      <c r="A431">
        <v>5</v>
      </c>
      <c r="B431">
        <v>4</v>
      </c>
      <c r="C431">
        <v>2515388.26</v>
      </c>
      <c r="D431">
        <v>6859618.17</v>
      </c>
      <c r="E431">
        <v>155.59</v>
      </c>
      <c r="F431">
        <v>147.22</v>
      </c>
      <c r="G431">
        <v>8.37</v>
      </c>
      <c r="H431">
        <v>8.36</v>
      </c>
      <c r="I431">
        <v>8.9</v>
      </c>
      <c r="J431">
        <v>1.37</v>
      </c>
      <c r="K431">
        <v>0.27</v>
      </c>
      <c r="L431">
        <v>99.92</v>
      </c>
      <c r="M431">
        <v>197.74</v>
      </c>
      <c r="N431">
        <v>1</v>
      </c>
      <c r="O431" t="s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1"/>
  <sheetViews>
    <sheetView workbookViewId="0" topLeftCell="A1">
      <selection activeCell="A1" sqref="A1:K431"/>
    </sheetView>
  </sheetViews>
  <sheetFormatPr defaultColWidth="9.140625" defaultRowHeight="12.75"/>
  <sheetData>
    <row r="1" spans="1:11" ht="12.75">
      <c r="A1" s="9">
        <v>5</v>
      </c>
      <c r="B1">
        <v>2515423.52</v>
      </c>
      <c r="C1">
        <v>6859716.61</v>
      </c>
      <c r="D1">
        <v>170.53</v>
      </c>
      <c r="E1">
        <v>3</v>
      </c>
      <c r="F1">
        <v>152.98</v>
      </c>
      <c r="G1">
        <v>0.5</v>
      </c>
      <c r="H1">
        <v>17.56</v>
      </c>
      <c r="I1">
        <v>17.55</v>
      </c>
      <c r="J1">
        <v>3.61</v>
      </c>
      <c r="K1">
        <v>16.5</v>
      </c>
    </row>
    <row r="2" spans="1:11" ht="12.75">
      <c r="A2" s="9">
        <v>5</v>
      </c>
      <c r="B2">
        <v>2515424.71</v>
      </c>
      <c r="C2">
        <v>6859720.36</v>
      </c>
      <c r="D2">
        <v>171.16</v>
      </c>
      <c r="E2">
        <v>3</v>
      </c>
      <c r="F2">
        <v>153.18</v>
      </c>
      <c r="G2">
        <v>0.58</v>
      </c>
      <c r="H2">
        <v>18</v>
      </c>
      <c r="I2">
        <v>17.98</v>
      </c>
      <c r="J2">
        <v>3.78</v>
      </c>
      <c r="K2">
        <v>17.2</v>
      </c>
    </row>
    <row r="3" spans="1:11" ht="12.75">
      <c r="A3" s="9">
        <v>5</v>
      </c>
      <c r="B3">
        <v>2515422.17</v>
      </c>
      <c r="C3">
        <v>6859720.77</v>
      </c>
      <c r="D3">
        <v>168.97</v>
      </c>
      <c r="E3">
        <v>3</v>
      </c>
      <c r="F3">
        <v>153.1</v>
      </c>
      <c r="G3">
        <v>0.49</v>
      </c>
      <c r="H3">
        <v>15.58</v>
      </c>
      <c r="I3">
        <v>15.86</v>
      </c>
      <c r="J3">
        <v>3.55</v>
      </c>
      <c r="K3">
        <v>15.2</v>
      </c>
    </row>
    <row r="4" spans="1:11" ht="12.75">
      <c r="A4" s="9">
        <v>5</v>
      </c>
      <c r="B4">
        <v>2515420.27</v>
      </c>
      <c r="C4">
        <v>6859718.88</v>
      </c>
      <c r="D4">
        <v>171.47</v>
      </c>
      <c r="E4">
        <v>3</v>
      </c>
      <c r="F4">
        <v>152.9</v>
      </c>
      <c r="G4">
        <v>0.58</v>
      </c>
      <c r="H4">
        <v>18.33</v>
      </c>
      <c r="I4">
        <v>18.57</v>
      </c>
      <c r="J4">
        <v>3.16</v>
      </c>
      <c r="K4">
        <v>16</v>
      </c>
    </row>
    <row r="5" spans="1:11" ht="12.75">
      <c r="A5" s="9">
        <v>5</v>
      </c>
      <c r="B5">
        <v>2515417.75</v>
      </c>
      <c r="C5">
        <v>6859719.23</v>
      </c>
      <c r="D5">
        <v>170.18</v>
      </c>
      <c r="E5">
        <v>3</v>
      </c>
      <c r="F5">
        <v>152.76</v>
      </c>
      <c r="G5">
        <v>0.51</v>
      </c>
      <c r="H5">
        <v>17.39</v>
      </c>
      <c r="I5">
        <v>17.43</v>
      </c>
      <c r="J5">
        <v>3.43</v>
      </c>
      <c r="K5">
        <v>15.9</v>
      </c>
    </row>
    <row r="6" spans="1:11" ht="12.75">
      <c r="A6" s="9">
        <v>5</v>
      </c>
      <c r="B6">
        <v>2515419.08</v>
      </c>
      <c r="C6">
        <v>6859722.6</v>
      </c>
      <c r="D6">
        <v>169.64</v>
      </c>
      <c r="E6">
        <v>3</v>
      </c>
      <c r="F6">
        <v>152.91</v>
      </c>
      <c r="G6">
        <v>0.41</v>
      </c>
      <c r="H6">
        <v>16.7</v>
      </c>
      <c r="I6">
        <v>16.73</v>
      </c>
      <c r="J6">
        <v>3.91</v>
      </c>
      <c r="K6">
        <v>16.6</v>
      </c>
    </row>
    <row r="7" spans="1:11" ht="12.75">
      <c r="A7" s="9">
        <v>5</v>
      </c>
      <c r="B7">
        <v>2515421.48</v>
      </c>
      <c r="C7">
        <v>6859724.8</v>
      </c>
      <c r="D7">
        <v>171.28</v>
      </c>
      <c r="E7">
        <v>3</v>
      </c>
      <c r="F7">
        <v>153.18</v>
      </c>
      <c r="G7">
        <v>0.41</v>
      </c>
      <c r="H7">
        <v>18.1</v>
      </c>
      <c r="I7">
        <v>18.1</v>
      </c>
      <c r="J7">
        <v>4.05</v>
      </c>
      <c r="K7">
        <v>17.9</v>
      </c>
    </row>
    <row r="8" spans="1:11" ht="12.75">
      <c r="A8" s="9">
        <v>5</v>
      </c>
      <c r="B8">
        <v>2515425.5</v>
      </c>
      <c r="C8">
        <v>6859726.76</v>
      </c>
      <c r="D8">
        <v>171.71</v>
      </c>
      <c r="E8">
        <v>3</v>
      </c>
      <c r="F8">
        <v>153.59</v>
      </c>
      <c r="G8">
        <v>0.54</v>
      </c>
      <c r="H8">
        <v>17.35</v>
      </c>
      <c r="I8">
        <v>18.12</v>
      </c>
      <c r="J8">
        <v>3.86</v>
      </c>
      <c r="K8">
        <v>17.4</v>
      </c>
    </row>
    <row r="9" spans="1:11" ht="12.75">
      <c r="A9" s="9">
        <v>5</v>
      </c>
      <c r="B9">
        <v>2515425.66</v>
      </c>
      <c r="C9">
        <v>6859723.6</v>
      </c>
      <c r="D9">
        <v>172.11</v>
      </c>
      <c r="E9">
        <v>3</v>
      </c>
      <c r="F9">
        <v>153.39</v>
      </c>
      <c r="G9">
        <v>0.64</v>
      </c>
      <c r="H9">
        <v>18.72</v>
      </c>
      <c r="I9">
        <v>18.72</v>
      </c>
      <c r="J9">
        <v>3.89</v>
      </c>
      <c r="K9">
        <v>17.9</v>
      </c>
    </row>
    <row r="10" spans="1:11" ht="12.75">
      <c r="A10" s="9">
        <v>5</v>
      </c>
      <c r="B10">
        <v>2515428.1</v>
      </c>
      <c r="C10">
        <v>6859726.25</v>
      </c>
      <c r="D10">
        <v>171.4</v>
      </c>
      <c r="E10">
        <v>3</v>
      </c>
      <c r="F10">
        <v>153.68</v>
      </c>
      <c r="G10">
        <v>0.65</v>
      </c>
      <c r="H10">
        <v>17.51</v>
      </c>
      <c r="I10">
        <v>17.72</v>
      </c>
      <c r="J10">
        <v>3.99</v>
      </c>
      <c r="K10">
        <v>17.5</v>
      </c>
    </row>
    <row r="11" spans="1:11" ht="12.75">
      <c r="A11" s="9">
        <v>5</v>
      </c>
      <c r="B11">
        <v>2515429.57</v>
      </c>
      <c r="C11">
        <v>6859724.35</v>
      </c>
      <c r="D11">
        <v>172.69</v>
      </c>
      <c r="E11">
        <v>3</v>
      </c>
      <c r="F11">
        <v>153.77</v>
      </c>
      <c r="G11">
        <v>0.63</v>
      </c>
      <c r="H11">
        <v>18.91</v>
      </c>
      <c r="I11">
        <v>18.92</v>
      </c>
      <c r="J11">
        <v>3.86</v>
      </c>
      <c r="K11">
        <v>18</v>
      </c>
    </row>
    <row r="12" spans="1:11" ht="12.75">
      <c r="A12" s="9">
        <v>5</v>
      </c>
      <c r="B12">
        <v>2515428.11</v>
      </c>
      <c r="C12">
        <v>6859722.77</v>
      </c>
      <c r="D12">
        <v>171.97</v>
      </c>
      <c r="E12">
        <v>3</v>
      </c>
      <c r="F12">
        <v>153.66</v>
      </c>
      <c r="G12">
        <v>0.6</v>
      </c>
      <c r="H12">
        <v>18.03</v>
      </c>
      <c r="I12">
        <v>18.32</v>
      </c>
      <c r="J12">
        <v>3.97</v>
      </c>
      <c r="K12">
        <v>17.9</v>
      </c>
    </row>
    <row r="13" spans="1:11" ht="12.75">
      <c r="A13" s="9">
        <v>5</v>
      </c>
      <c r="B13">
        <v>2515430.57</v>
      </c>
      <c r="C13">
        <v>6859720.29</v>
      </c>
      <c r="D13">
        <v>171.45</v>
      </c>
      <c r="E13">
        <v>3</v>
      </c>
      <c r="F13">
        <v>153.54</v>
      </c>
      <c r="G13">
        <v>1.45</v>
      </c>
      <c r="H13">
        <v>17.16</v>
      </c>
      <c r="I13">
        <v>17.92</v>
      </c>
      <c r="J13">
        <v>6.57</v>
      </c>
      <c r="K13">
        <v>23.5</v>
      </c>
    </row>
    <row r="14" spans="1:11" ht="12.75">
      <c r="A14" s="9">
        <v>5</v>
      </c>
      <c r="B14">
        <v>2515426.44</v>
      </c>
      <c r="C14">
        <v>6859718.69</v>
      </c>
      <c r="D14">
        <v>171.3</v>
      </c>
      <c r="E14">
        <v>3</v>
      </c>
      <c r="F14">
        <v>153.23</v>
      </c>
      <c r="G14">
        <v>0.61</v>
      </c>
      <c r="H14">
        <v>17.02</v>
      </c>
      <c r="I14">
        <v>18.07</v>
      </c>
      <c r="J14">
        <v>3.63</v>
      </c>
      <c r="K14">
        <v>16.9</v>
      </c>
    </row>
    <row r="15" spans="1:11" ht="12.75">
      <c r="A15" s="9">
        <v>5</v>
      </c>
      <c r="B15">
        <v>2515427.72</v>
      </c>
      <c r="C15">
        <v>6859720.15</v>
      </c>
      <c r="D15">
        <v>169.58</v>
      </c>
      <c r="E15">
        <v>3</v>
      </c>
      <c r="F15">
        <v>153.36</v>
      </c>
      <c r="G15">
        <v>0.47</v>
      </c>
      <c r="H15">
        <v>16.11</v>
      </c>
      <c r="I15">
        <v>16.21</v>
      </c>
      <c r="J15">
        <v>3.01</v>
      </c>
      <c r="K15">
        <v>14.1</v>
      </c>
    </row>
    <row r="16" spans="1:11" ht="12.75">
      <c r="A16" s="9">
        <v>5</v>
      </c>
      <c r="B16">
        <v>2515425.51</v>
      </c>
      <c r="C16">
        <v>6859713.95</v>
      </c>
      <c r="D16">
        <v>170.65</v>
      </c>
      <c r="E16">
        <v>3</v>
      </c>
      <c r="F16">
        <v>152.94</v>
      </c>
      <c r="G16">
        <v>0.59</v>
      </c>
      <c r="H16">
        <v>17.68</v>
      </c>
      <c r="I16">
        <v>17.71</v>
      </c>
      <c r="J16">
        <v>3.76</v>
      </c>
      <c r="K16">
        <v>16.9</v>
      </c>
    </row>
    <row r="17" spans="1:11" ht="12.75">
      <c r="A17" s="9">
        <v>5</v>
      </c>
      <c r="B17">
        <v>2515421.76</v>
      </c>
      <c r="C17">
        <v>6859713.87</v>
      </c>
      <c r="D17">
        <v>171.66</v>
      </c>
      <c r="E17">
        <v>3</v>
      </c>
      <c r="F17">
        <v>152.72</v>
      </c>
      <c r="G17">
        <v>0.56</v>
      </c>
      <c r="H17">
        <v>18.64</v>
      </c>
      <c r="I17">
        <v>18.93</v>
      </c>
      <c r="J17">
        <v>3.68</v>
      </c>
      <c r="K17">
        <v>17.6</v>
      </c>
    </row>
    <row r="18" spans="1:11" ht="12.75">
      <c r="A18" s="9">
        <v>5</v>
      </c>
      <c r="B18">
        <v>2515428.14</v>
      </c>
      <c r="C18">
        <v>6859713.28</v>
      </c>
      <c r="D18">
        <v>172.99</v>
      </c>
      <c r="E18">
        <v>3</v>
      </c>
      <c r="F18">
        <v>153.05</v>
      </c>
      <c r="G18">
        <v>1.5</v>
      </c>
      <c r="H18">
        <v>19.43</v>
      </c>
      <c r="I18">
        <v>19.94</v>
      </c>
      <c r="J18">
        <v>7.18</v>
      </c>
      <c r="K18">
        <v>26.4</v>
      </c>
    </row>
    <row r="19" spans="1:11" ht="12.75">
      <c r="A19" s="9">
        <v>5</v>
      </c>
      <c r="B19">
        <v>2515429.49</v>
      </c>
      <c r="C19">
        <v>6859714.19</v>
      </c>
      <c r="D19">
        <v>171.03</v>
      </c>
      <c r="E19">
        <v>3</v>
      </c>
      <c r="F19">
        <v>153.2</v>
      </c>
      <c r="G19">
        <v>0.46</v>
      </c>
      <c r="H19">
        <v>17.81</v>
      </c>
      <c r="I19">
        <v>17.83</v>
      </c>
      <c r="J19">
        <v>4</v>
      </c>
      <c r="K19">
        <v>17.6</v>
      </c>
    </row>
    <row r="20" spans="1:11" ht="12.75">
      <c r="A20" s="9">
        <v>5</v>
      </c>
      <c r="B20">
        <v>2515430.83</v>
      </c>
      <c r="C20">
        <v>6859715.39</v>
      </c>
      <c r="D20">
        <v>172.28</v>
      </c>
      <c r="E20">
        <v>3</v>
      </c>
      <c r="F20">
        <v>153.39</v>
      </c>
      <c r="G20">
        <v>0.58</v>
      </c>
      <c r="H20">
        <v>18.87</v>
      </c>
      <c r="I20">
        <v>18.89</v>
      </c>
      <c r="J20">
        <v>3.98</v>
      </c>
      <c r="K20">
        <v>18.3</v>
      </c>
    </row>
    <row r="21" spans="1:11" ht="12.75">
      <c r="A21" s="9">
        <v>5</v>
      </c>
      <c r="B21">
        <v>2515433.03</v>
      </c>
      <c r="C21">
        <v>6859717.17</v>
      </c>
      <c r="D21">
        <v>172.61</v>
      </c>
      <c r="E21">
        <v>3</v>
      </c>
      <c r="F21">
        <v>153.6</v>
      </c>
      <c r="G21">
        <v>0.49</v>
      </c>
      <c r="H21">
        <v>18.87</v>
      </c>
      <c r="I21">
        <v>19.01</v>
      </c>
      <c r="J21">
        <v>4.32</v>
      </c>
      <c r="K21">
        <v>19.2</v>
      </c>
    </row>
    <row r="22" spans="1:11" ht="12.75">
      <c r="A22" s="9">
        <v>5</v>
      </c>
      <c r="B22">
        <v>2515433.95</v>
      </c>
      <c r="C22">
        <v>6859720.15</v>
      </c>
      <c r="D22">
        <v>172.94</v>
      </c>
      <c r="E22">
        <v>3</v>
      </c>
      <c r="F22">
        <v>153.78</v>
      </c>
      <c r="G22">
        <v>0.53</v>
      </c>
      <c r="H22">
        <v>19.13</v>
      </c>
      <c r="I22">
        <v>19.15</v>
      </c>
      <c r="J22">
        <v>4.16</v>
      </c>
      <c r="K22">
        <v>18.9</v>
      </c>
    </row>
    <row r="23" spans="1:11" ht="12.75">
      <c r="A23" s="9">
        <v>5</v>
      </c>
      <c r="B23">
        <v>2515432.6</v>
      </c>
      <c r="C23">
        <v>6859722.61</v>
      </c>
      <c r="D23">
        <v>171.46</v>
      </c>
      <c r="E23">
        <v>3</v>
      </c>
      <c r="F23">
        <v>153.82</v>
      </c>
      <c r="G23">
        <v>0.47</v>
      </c>
      <c r="H23">
        <v>17.42</v>
      </c>
      <c r="I23">
        <v>17.64</v>
      </c>
      <c r="J23">
        <v>3.49</v>
      </c>
      <c r="K23">
        <v>16.2</v>
      </c>
    </row>
    <row r="24" spans="1:11" ht="12.75">
      <c r="A24" s="9">
        <v>5</v>
      </c>
      <c r="B24">
        <v>2515433.3</v>
      </c>
      <c r="C24">
        <v>6859724.79</v>
      </c>
      <c r="D24">
        <v>173.83</v>
      </c>
      <c r="E24">
        <v>3</v>
      </c>
      <c r="F24">
        <v>154</v>
      </c>
      <c r="G24">
        <v>0.55</v>
      </c>
      <c r="H24">
        <v>19.69</v>
      </c>
      <c r="I24">
        <v>19.83</v>
      </c>
      <c r="J24">
        <v>4.18</v>
      </c>
      <c r="K24">
        <v>19.4</v>
      </c>
    </row>
    <row r="25" spans="1:11" ht="12.75">
      <c r="A25" s="9">
        <v>5</v>
      </c>
      <c r="B25">
        <v>2515432.69</v>
      </c>
      <c r="C25">
        <v>6859727.64</v>
      </c>
      <c r="D25">
        <v>172.31</v>
      </c>
      <c r="E25">
        <v>3</v>
      </c>
      <c r="F25">
        <v>154.25</v>
      </c>
      <c r="G25">
        <v>0.57</v>
      </c>
      <c r="H25">
        <v>17.95</v>
      </c>
      <c r="I25">
        <v>18.05</v>
      </c>
      <c r="J25">
        <v>3.85</v>
      </c>
      <c r="K25">
        <v>17.4</v>
      </c>
    </row>
    <row r="26" spans="1:11" ht="12.75">
      <c r="A26" s="9">
        <v>5</v>
      </c>
      <c r="B26">
        <v>2515428.17</v>
      </c>
      <c r="C26">
        <v>6859728.9</v>
      </c>
      <c r="D26">
        <v>172.27</v>
      </c>
      <c r="E26">
        <v>3</v>
      </c>
      <c r="F26">
        <v>153.87</v>
      </c>
      <c r="G26">
        <v>0.52</v>
      </c>
      <c r="H26">
        <v>18.46</v>
      </c>
      <c r="I26">
        <v>18.4</v>
      </c>
      <c r="J26">
        <v>4.06</v>
      </c>
      <c r="K26">
        <v>18.1</v>
      </c>
    </row>
    <row r="27" spans="1:11" ht="12.75">
      <c r="A27" s="9">
        <v>5</v>
      </c>
      <c r="B27">
        <v>2515430.01</v>
      </c>
      <c r="C27">
        <v>6859730.59</v>
      </c>
      <c r="D27">
        <v>172.04</v>
      </c>
      <c r="E27">
        <v>3</v>
      </c>
      <c r="F27">
        <v>154.11</v>
      </c>
      <c r="G27">
        <v>0.49</v>
      </c>
      <c r="H27">
        <v>17.91</v>
      </c>
      <c r="I27">
        <v>17.93</v>
      </c>
      <c r="J27">
        <v>3.8</v>
      </c>
      <c r="K27">
        <v>17.2</v>
      </c>
    </row>
    <row r="28" spans="1:11" ht="12.75">
      <c r="A28" s="9">
        <v>5</v>
      </c>
      <c r="B28">
        <v>2515432.64</v>
      </c>
      <c r="C28">
        <v>6859732.41</v>
      </c>
      <c r="D28">
        <v>171.67</v>
      </c>
      <c r="E28">
        <v>3</v>
      </c>
      <c r="F28">
        <v>154.33</v>
      </c>
      <c r="G28">
        <v>0.5</v>
      </c>
      <c r="H28">
        <v>17.34</v>
      </c>
      <c r="I28">
        <v>17.34</v>
      </c>
      <c r="J28">
        <v>3.9</v>
      </c>
      <c r="K28">
        <v>17</v>
      </c>
    </row>
    <row r="29" spans="1:11" ht="12.75">
      <c r="A29" s="9">
        <v>5</v>
      </c>
      <c r="B29">
        <v>2515412.5</v>
      </c>
      <c r="C29">
        <v>6859716.66</v>
      </c>
      <c r="D29">
        <v>167.19</v>
      </c>
      <c r="E29">
        <v>3</v>
      </c>
      <c r="F29">
        <v>151.87</v>
      </c>
      <c r="G29">
        <v>0.36</v>
      </c>
      <c r="H29">
        <v>15.32</v>
      </c>
      <c r="I29">
        <v>15.32</v>
      </c>
      <c r="J29">
        <v>3.35</v>
      </c>
      <c r="K29">
        <v>14.3</v>
      </c>
    </row>
    <row r="30" spans="1:11" ht="12.75">
      <c r="A30" s="9">
        <v>5</v>
      </c>
      <c r="B30">
        <v>2515414.72</v>
      </c>
      <c r="C30">
        <v>6859710.1</v>
      </c>
      <c r="D30">
        <v>168.96</v>
      </c>
      <c r="E30">
        <v>3</v>
      </c>
      <c r="F30">
        <v>151.94</v>
      </c>
      <c r="G30">
        <v>0.5</v>
      </c>
      <c r="H30">
        <v>17.04</v>
      </c>
      <c r="I30">
        <v>17.02</v>
      </c>
      <c r="J30">
        <v>3.3</v>
      </c>
      <c r="K30">
        <v>15.3</v>
      </c>
    </row>
    <row r="31" spans="1:11" ht="12.75">
      <c r="A31" s="9">
        <v>5</v>
      </c>
      <c r="B31">
        <v>2515417.81</v>
      </c>
      <c r="C31">
        <v>6859709.35</v>
      </c>
      <c r="D31">
        <v>168.89</v>
      </c>
      <c r="E31">
        <v>3</v>
      </c>
      <c r="F31">
        <v>152.14</v>
      </c>
      <c r="G31">
        <v>0.44</v>
      </c>
      <c r="H31">
        <v>16.75</v>
      </c>
      <c r="I31">
        <v>16.75</v>
      </c>
      <c r="J31">
        <v>3.82</v>
      </c>
      <c r="K31">
        <v>16.4</v>
      </c>
    </row>
    <row r="32" spans="1:11" ht="12.75">
      <c r="A32" s="9">
        <v>5</v>
      </c>
      <c r="B32">
        <v>2515420.02</v>
      </c>
      <c r="C32">
        <v>6859711.4</v>
      </c>
      <c r="D32">
        <v>168.46</v>
      </c>
      <c r="E32">
        <v>3</v>
      </c>
      <c r="F32">
        <v>152.47</v>
      </c>
      <c r="G32">
        <v>0.51</v>
      </c>
      <c r="H32">
        <v>15.99</v>
      </c>
      <c r="I32">
        <v>15.99</v>
      </c>
      <c r="J32">
        <v>3.27</v>
      </c>
      <c r="K32">
        <v>14.6</v>
      </c>
    </row>
    <row r="33" spans="1:11" ht="12.75">
      <c r="A33" s="9">
        <v>5</v>
      </c>
      <c r="B33">
        <v>2515421.84</v>
      </c>
      <c r="C33">
        <v>6859707.93</v>
      </c>
      <c r="D33">
        <v>169.14</v>
      </c>
      <c r="E33">
        <v>3</v>
      </c>
      <c r="F33">
        <v>152.34</v>
      </c>
      <c r="G33">
        <v>0.44</v>
      </c>
      <c r="H33">
        <v>16.86</v>
      </c>
      <c r="I33">
        <v>16.8</v>
      </c>
      <c r="J33">
        <v>3.22</v>
      </c>
      <c r="K33">
        <v>15</v>
      </c>
    </row>
    <row r="34" spans="1:11" ht="12.75">
      <c r="A34" s="9">
        <v>5</v>
      </c>
      <c r="B34">
        <v>2515419.91</v>
      </c>
      <c r="C34">
        <v>6859704.18</v>
      </c>
      <c r="D34">
        <v>167.72</v>
      </c>
      <c r="E34">
        <v>3</v>
      </c>
      <c r="F34">
        <v>152.01</v>
      </c>
      <c r="G34">
        <v>0.49</v>
      </c>
      <c r="H34">
        <v>15.68</v>
      </c>
      <c r="I34">
        <v>15.71</v>
      </c>
      <c r="J34">
        <v>3.34</v>
      </c>
      <c r="K34">
        <v>14.6</v>
      </c>
    </row>
    <row r="35" spans="1:11" ht="12.75">
      <c r="A35" s="9">
        <v>5</v>
      </c>
      <c r="B35">
        <v>2515417.89</v>
      </c>
      <c r="C35">
        <v>6859704.41</v>
      </c>
      <c r="D35">
        <v>167.11</v>
      </c>
      <c r="E35">
        <v>3</v>
      </c>
      <c r="F35">
        <v>151.88</v>
      </c>
      <c r="G35">
        <v>0.54</v>
      </c>
      <c r="H35">
        <v>15.22</v>
      </c>
      <c r="I35">
        <v>15.23</v>
      </c>
      <c r="J35">
        <v>3.6</v>
      </c>
      <c r="K35">
        <v>14.9</v>
      </c>
    </row>
    <row r="36" spans="1:11" ht="12.75">
      <c r="A36" s="9">
        <v>5</v>
      </c>
      <c r="B36">
        <v>2515416.49</v>
      </c>
      <c r="C36">
        <v>6859706.03</v>
      </c>
      <c r="D36">
        <v>167.06</v>
      </c>
      <c r="E36">
        <v>3</v>
      </c>
      <c r="F36">
        <v>151.87</v>
      </c>
      <c r="G36">
        <v>0.48</v>
      </c>
      <c r="H36">
        <v>15.18</v>
      </c>
      <c r="I36">
        <v>15.18</v>
      </c>
      <c r="J36">
        <v>3.4</v>
      </c>
      <c r="K36">
        <v>14.4</v>
      </c>
    </row>
    <row r="37" spans="1:11" ht="12.75">
      <c r="A37" s="9">
        <v>5</v>
      </c>
      <c r="B37">
        <v>2515428.16</v>
      </c>
      <c r="C37">
        <v>6859711.05</v>
      </c>
      <c r="D37">
        <v>172.29</v>
      </c>
      <c r="E37">
        <v>3</v>
      </c>
      <c r="F37">
        <v>152.97</v>
      </c>
      <c r="G37">
        <v>0.96</v>
      </c>
      <c r="H37">
        <v>18.81</v>
      </c>
      <c r="I37">
        <v>19.32</v>
      </c>
      <c r="J37">
        <v>3.7</v>
      </c>
      <c r="K37">
        <v>17.9</v>
      </c>
    </row>
    <row r="38" spans="1:11" ht="12.75">
      <c r="A38" s="9">
        <v>5</v>
      </c>
      <c r="B38">
        <v>2515427.19</v>
      </c>
      <c r="C38">
        <v>6859709.7</v>
      </c>
      <c r="D38">
        <v>172.43</v>
      </c>
      <c r="E38">
        <v>3</v>
      </c>
      <c r="F38">
        <v>152.82</v>
      </c>
      <c r="G38">
        <v>0.55</v>
      </c>
      <c r="H38">
        <v>19.58</v>
      </c>
      <c r="I38">
        <v>19.61</v>
      </c>
      <c r="J38">
        <v>4.23</v>
      </c>
      <c r="K38">
        <v>19.4</v>
      </c>
    </row>
    <row r="39" spans="1:11" ht="12.75">
      <c r="A39" s="9">
        <v>5</v>
      </c>
      <c r="B39">
        <v>2515427.47</v>
      </c>
      <c r="C39">
        <v>6859707.33</v>
      </c>
      <c r="D39">
        <v>170.08</v>
      </c>
      <c r="E39">
        <v>3</v>
      </c>
      <c r="F39">
        <v>152.72</v>
      </c>
      <c r="G39">
        <v>0.65</v>
      </c>
      <c r="H39">
        <v>16.69</v>
      </c>
      <c r="I39">
        <v>17.36</v>
      </c>
      <c r="J39">
        <v>3.56</v>
      </c>
      <c r="K39">
        <v>16.2</v>
      </c>
    </row>
    <row r="40" spans="1:11" ht="12.75">
      <c r="A40" s="9">
        <v>5</v>
      </c>
      <c r="B40">
        <v>2515422.75</v>
      </c>
      <c r="C40">
        <v>6859704</v>
      </c>
      <c r="D40">
        <v>169.82</v>
      </c>
      <c r="E40">
        <v>3</v>
      </c>
      <c r="F40">
        <v>152.17</v>
      </c>
      <c r="G40">
        <v>0.58</v>
      </c>
      <c r="H40">
        <v>17.32</v>
      </c>
      <c r="I40">
        <v>17.65</v>
      </c>
      <c r="J40">
        <v>3.84</v>
      </c>
      <c r="K40">
        <v>17.1</v>
      </c>
    </row>
    <row r="41" spans="1:11" ht="12.75">
      <c r="A41" s="9">
        <v>5</v>
      </c>
      <c r="B41">
        <v>2515424.16</v>
      </c>
      <c r="C41">
        <v>6859704.98</v>
      </c>
      <c r="D41">
        <v>169.25</v>
      </c>
      <c r="E41">
        <v>3</v>
      </c>
      <c r="F41">
        <v>152.39</v>
      </c>
      <c r="G41">
        <v>0.48</v>
      </c>
      <c r="H41">
        <v>16.82</v>
      </c>
      <c r="I41">
        <v>16.85</v>
      </c>
      <c r="J41">
        <v>3.39</v>
      </c>
      <c r="K41">
        <v>15.5</v>
      </c>
    </row>
    <row r="42" spans="1:11" ht="12.75">
      <c r="A42" s="9">
        <v>5</v>
      </c>
      <c r="B42">
        <v>2515419.39</v>
      </c>
      <c r="C42">
        <v>6859700.96</v>
      </c>
      <c r="D42">
        <v>169.71</v>
      </c>
      <c r="E42">
        <v>3</v>
      </c>
      <c r="F42">
        <v>151.74</v>
      </c>
      <c r="G42">
        <v>0.36</v>
      </c>
      <c r="H42">
        <v>17.93</v>
      </c>
      <c r="I42">
        <v>17.97</v>
      </c>
      <c r="J42">
        <v>3.75</v>
      </c>
      <c r="K42">
        <v>17.1</v>
      </c>
    </row>
    <row r="43" spans="1:11" ht="12.75">
      <c r="A43" s="9">
        <v>5</v>
      </c>
      <c r="B43">
        <v>2515414.46</v>
      </c>
      <c r="C43">
        <v>6859701.68</v>
      </c>
      <c r="D43">
        <v>167.94</v>
      </c>
      <c r="E43">
        <v>3</v>
      </c>
      <c r="F43">
        <v>151.39</v>
      </c>
      <c r="G43">
        <v>0.54</v>
      </c>
      <c r="H43">
        <v>16.55</v>
      </c>
      <c r="I43">
        <v>16.55</v>
      </c>
      <c r="J43">
        <v>3.15</v>
      </c>
      <c r="K43">
        <v>14.7</v>
      </c>
    </row>
    <row r="44" spans="1:11" ht="12.75">
      <c r="A44" s="9">
        <v>5</v>
      </c>
      <c r="B44">
        <v>2515415.25</v>
      </c>
      <c r="C44">
        <v>6859699.37</v>
      </c>
      <c r="D44">
        <v>166.16</v>
      </c>
      <c r="E44">
        <v>3</v>
      </c>
      <c r="F44">
        <v>151.34</v>
      </c>
      <c r="G44">
        <v>1.26</v>
      </c>
      <c r="H44">
        <v>14.73</v>
      </c>
      <c r="I44">
        <v>14.82</v>
      </c>
      <c r="J44">
        <v>5.64</v>
      </c>
      <c r="K44">
        <v>19</v>
      </c>
    </row>
    <row r="45" spans="1:11" ht="12.75">
      <c r="A45" s="9">
        <v>5</v>
      </c>
      <c r="B45">
        <v>2515414.31</v>
      </c>
      <c r="C45">
        <v>6859695.39</v>
      </c>
      <c r="D45">
        <v>166.28</v>
      </c>
      <c r="E45">
        <v>3</v>
      </c>
      <c r="F45">
        <v>151.08</v>
      </c>
      <c r="G45">
        <v>0.47</v>
      </c>
      <c r="H45">
        <v>15.18</v>
      </c>
      <c r="I45">
        <v>15.2</v>
      </c>
      <c r="J45">
        <v>3.16</v>
      </c>
      <c r="K45">
        <v>13.8</v>
      </c>
    </row>
    <row r="46" spans="1:11" ht="12.75">
      <c r="A46" s="9">
        <v>5</v>
      </c>
      <c r="B46">
        <v>2515409.97</v>
      </c>
      <c r="C46">
        <v>6859692.44</v>
      </c>
      <c r="D46">
        <v>167.53</v>
      </c>
      <c r="E46">
        <v>3</v>
      </c>
      <c r="F46">
        <v>150.8</v>
      </c>
      <c r="G46">
        <v>0.49</v>
      </c>
      <c r="H46">
        <v>16.23</v>
      </c>
      <c r="I46">
        <v>16.73</v>
      </c>
      <c r="J46">
        <v>2.97</v>
      </c>
      <c r="K46">
        <v>14.3</v>
      </c>
    </row>
    <row r="47" spans="1:11" ht="12.75">
      <c r="A47" s="9">
        <v>5</v>
      </c>
      <c r="B47">
        <v>2515409.98</v>
      </c>
      <c r="C47">
        <v>6859689.81</v>
      </c>
      <c r="D47">
        <v>166.63</v>
      </c>
      <c r="E47">
        <v>3</v>
      </c>
      <c r="F47">
        <v>150.61</v>
      </c>
      <c r="G47">
        <v>0.46</v>
      </c>
      <c r="H47">
        <v>15.93</v>
      </c>
      <c r="I47">
        <v>16.02</v>
      </c>
      <c r="J47">
        <v>3.41</v>
      </c>
      <c r="K47">
        <v>15</v>
      </c>
    </row>
    <row r="48" spans="1:11" ht="12.75">
      <c r="A48" s="9">
        <v>5</v>
      </c>
      <c r="B48">
        <v>2515407.27</v>
      </c>
      <c r="C48">
        <v>6859690.48</v>
      </c>
      <c r="D48">
        <v>166.61</v>
      </c>
      <c r="E48">
        <v>3</v>
      </c>
      <c r="F48">
        <v>150.44</v>
      </c>
      <c r="G48">
        <v>0.49</v>
      </c>
      <c r="H48">
        <v>16.33</v>
      </c>
      <c r="I48">
        <v>16.17</v>
      </c>
      <c r="J48">
        <v>3.35</v>
      </c>
      <c r="K48">
        <v>14.9</v>
      </c>
    </row>
    <row r="49" spans="1:11" ht="12.75">
      <c r="A49" s="9">
        <v>5</v>
      </c>
      <c r="B49">
        <v>2515415.5</v>
      </c>
      <c r="C49">
        <v>6859690.76</v>
      </c>
      <c r="D49">
        <v>163.6</v>
      </c>
      <c r="E49">
        <v>3</v>
      </c>
      <c r="F49">
        <v>150.93</v>
      </c>
      <c r="G49">
        <v>0.41</v>
      </c>
      <c r="H49">
        <v>12.65</v>
      </c>
      <c r="I49">
        <v>12.67</v>
      </c>
      <c r="J49">
        <v>2.96</v>
      </c>
      <c r="K49">
        <v>11.7</v>
      </c>
    </row>
    <row r="50" spans="1:11" ht="12.75">
      <c r="A50" s="9">
        <v>5</v>
      </c>
      <c r="B50">
        <v>2515420.54</v>
      </c>
      <c r="C50">
        <v>6859693.65</v>
      </c>
      <c r="D50">
        <v>167.93</v>
      </c>
      <c r="E50">
        <v>3</v>
      </c>
      <c r="F50">
        <v>151.34</v>
      </c>
      <c r="G50">
        <v>0.45</v>
      </c>
      <c r="H50">
        <v>16.55</v>
      </c>
      <c r="I50">
        <v>16.59</v>
      </c>
      <c r="J50">
        <v>3.45</v>
      </c>
      <c r="K50">
        <v>15.4</v>
      </c>
    </row>
    <row r="51" spans="1:11" ht="12.75">
      <c r="A51" s="9">
        <v>5</v>
      </c>
      <c r="B51">
        <v>2515418.32</v>
      </c>
      <c r="C51">
        <v>6859694.42</v>
      </c>
      <c r="D51">
        <v>166</v>
      </c>
      <c r="E51">
        <v>3</v>
      </c>
      <c r="F51">
        <v>151.29</v>
      </c>
      <c r="G51">
        <v>0.44</v>
      </c>
      <c r="H51">
        <v>14.73</v>
      </c>
      <c r="I51">
        <v>14.71</v>
      </c>
      <c r="J51">
        <v>2.79</v>
      </c>
      <c r="K51">
        <v>12.6</v>
      </c>
    </row>
    <row r="52" spans="1:11" ht="12.75">
      <c r="A52" s="9">
        <v>5</v>
      </c>
      <c r="B52">
        <v>2515424.33</v>
      </c>
      <c r="C52">
        <v>6859696.68</v>
      </c>
      <c r="D52">
        <v>169.89</v>
      </c>
      <c r="E52">
        <v>3</v>
      </c>
      <c r="F52">
        <v>151.8</v>
      </c>
      <c r="G52">
        <v>0.49</v>
      </c>
      <c r="H52">
        <v>17.79</v>
      </c>
      <c r="I52">
        <v>18.09</v>
      </c>
      <c r="J52">
        <v>4.01</v>
      </c>
      <c r="K52">
        <v>17.8</v>
      </c>
    </row>
    <row r="53" spans="1:11" ht="12.75">
      <c r="A53" s="9">
        <v>5</v>
      </c>
      <c r="B53">
        <v>2515421.65</v>
      </c>
      <c r="C53">
        <v>6859697.26</v>
      </c>
      <c r="D53">
        <v>168.75</v>
      </c>
      <c r="E53">
        <v>3</v>
      </c>
      <c r="F53">
        <v>151.77</v>
      </c>
      <c r="G53">
        <v>0.5</v>
      </c>
      <c r="H53">
        <v>16.94</v>
      </c>
      <c r="I53">
        <v>16.98</v>
      </c>
      <c r="J53">
        <v>2.76</v>
      </c>
      <c r="K53">
        <v>14</v>
      </c>
    </row>
    <row r="54" spans="1:11" ht="12.75">
      <c r="A54" s="9">
        <v>5</v>
      </c>
      <c r="B54">
        <v>2515423.27</v>
      </c>
      <c r="C54">
        <v>6859699.04</v>
      </c>
      <c r="D54">
        <v>169.42</v>
      </c>
      <c r="E54">
        <v>3</v>
      </c>
      <c r="F54">
        <v>151.99</v>
      </c>
      <c r="G54">
        <v>1.24</v>
      </c>
      <c r="H54">
        <v>17.24</v>
      </c>
      <c r="I54">
        <v>17.43</v>
      </c>
      <c r="J54">
        <v>6.43</v>
      </c>
      <c r="K54">
        <v>22.8</v>
      </c>
    </row>
    <row r="55" spans="1:11" ht="12.75">
      <c r="A55" s="9">
        <v>5</v>
      </c>
      <c r="B55">
        <v>2515424.91</v>
      </c>
      <c r="C55">
        <v>6859700.37</v>
      </c>
      <c r="D55">
        <v>170.77</v>
      </c>
      <c r="E55">
        <v>3</v>
      </c>
      <c r="F55">
        <v>152.3</v>
      </c>
      <c r="G55">
        <v>0.41</v>
      </c>
      <c r="H55">
        <v>18.44</v>
      </c>
      <c r="I55">
        <v>18.47</v>
      </c>
      <c r="J55">
        <v>3.96</v>
      </c>
      <c r="K55">
        <v>17.9</v>
      </c>
    </row>
    <row r="56" spans="1:11" ht="12.75">
      <c r="A56" s="9">
        <v>5</v>
      </c>
      <c r="B56">
        <v>2515427</v>
      </c>
      <c r="C56">
        <v>6859698.71</v>
      </c>
      <c r="D56">
        <v>169.98</v>
      </c>
      <c r="E56">
        <v>3</v>
      </c>
      <c r="F56">
        <v>152.24</v>
      </c>
      <c r="G56">
        <v>0.55</v>
      </c>
      <c r="H56">
        <v>17.51</v>
      </c>
      <c r="I56">
        <v>17.73</v>
      </c>
      <c r="J56">
        <v>3.47</v>
      </c>
      <c r="K56">
        <v>16.3</v>
      </c>
    </row>
    <row r="57" spans="1:11" ht="12.75">
      <c r="A57" s="9">
        <v>5</v>
      </c>
      <c r="B57">
        <v>2515411.82</v>
      </c>
      <c r="C57">
        <v>6859698.98</v>
      </c>
      <c r="D57">
        <v>167.44</v>
      </c>
      <c r="E57">
        <v>3</v>
      </c>
      <c r="F57">
        <v>151.09</v>
      </c>
      <c r="G57">
        <v>1.25</v>
      </c>
      <c r="H57">
        <v>16.26</v>
      </c>
      <c r="I57">
        <v>16.34</v>
      </c>
      <c r="J57">
        <v>6.1</v>
      </c>
      <c r="K57">
        <v>21.2</v>
      </c>
    </row>
    <row r="58" spans="1:11" ht="12.75">
      <c r="A58" s="9">
        <v>5</v>
      </c>
      <c r="B58">
        <v>2515408.4</v>
      </c>
      <c r="C58">
        <v>6859696.8</v>
      </c>
      <c r="D58">
        <v>166.94</v>
      </c>
      <c r="E58">
        <v>3</v>
      </c>
      <c r="F58">
        <v>150.87</v>
      </c>
      <c r="G58">
        <v>0.54</v>
      </c>
      <c r="H58">
        <v>16.1</v>
      </c>
      <c r="I58">
        <v>16.07</v>
      </c>
      <c r="J58">
        <v>3.38</v>
      </c>
      <c r="K58">
        <v>14.9</v>
      </c>
    </row>
    <row r="59" spans="1:11" ht="12.75">
      <c r="A59" s="9">
        <v>5</v>
      </c>
      <c r="B59">
        <v>2515406.34</v>
      </c>
      <c r="C59">
        <v>6859695.57</v>
      </c>
      <c r="D59">
        <v>167.87</v>
      </c>
      <c r="E59">
        <v>3</v>
      </c>
      <c r="F59">
        <v>150.78</v>
      </c>
      <c r="G59">
        <v>0.58</v>
      </c>
      <c r="H59">
        <v>17.01</v>
      </c>
      <c r="I59">
        <v>17.09</v>
      </c>
      <c r="J59">
        <v>3.79</v>
      </c>
      <c r="K59">
        <v>16.6</v>
      </c>
    </row>
    <row r="60" spans="1:11" ht="12.75">
      <c r="A60" s="9">
        <v>5</v>
      </c>
      <c r="B60">
        <v>2515404.47</v>
      </c>
      <c r="C60">
        <v>6859693.61</v>
      </c>
      <c r="D60">
        <v>166.88</v>
      </c>
      <c r="E60">
        <v>3</v>
      </c>
      <c r="F60">
        <v>150.65</v>
      </c>
      <c r="G60">
        <v>0.62</v>
      </c>
      <c r="H60">
        <v>16.2</v>
      </c>
      <c r="I60">
        <v>16.23</v>
      </c>
      <c r="J60">
        <v>3.35</v>
      </c>
      <c r="K60">
        <v>14.9</v>
      </c>
    </row>
    <row r="61" spans="1:11" ht="12.75">
      <c r="A61" s="9">
        <v>5</v>
      </c>
      <c r="B61">
        <v>2515402.51</v>
      </c>
      <c r="C61">
        <v>6859695.02</v>
      </c>
      <c r="D61">
        <v>167.09</v>
      </c>
      <c r="E61">
        <v>3</v>
      </c>
      <c r="F61">
        <v>150.65</v>
      </c>
      <c r="G61">
        <v>0.5</v>
      </c>
      <c r="H61">
        <v>16.38</v>
      </c>
      <c r="I61">
        <v>16.44</v>
      </c>
      <c r="J61">
        <v>3.66</v>
      </c>
      <c r="K61">
        <v>15.8</v>
      </c>
    </row>
    <row r="62" spans="1:11" ht="12.75">
      <c r="A62" s="9">
        <v>5</v>
      </c>
      <c r="B62">
        <v>2515400.07</v>
      </c>
      <c r="C62">
        <v>6859688.45</v>
      </c>
      <c r="D62">
        <v>167.65</v>
      </c>
      <c r="E62">
        <v>3</v>
      </c>
      <c r="F62">
        <v>149.38</v>
      </c>
      <c r="G62">
        <v>0.36</v>
      </c>
      <c r="H62">
        <v>18.28</v>
      </c>
      <c r="I62">
        <v>18.27</v>
      </c>
      <c r="J62">
        <v>4.25</v>
      </c>
      <c r="K62">
        <v>18.5</v>
      </c>
    </row>
    <row r="63" spans="1:11" ht="12.75">
      <c r="A63" s="9">
        <v>5</v>
      </c>
      <c r="B63">
        <v>2515392.85</v>
      </c>
      <c r="C63">
        <v>6859683.69</v>
      </c>
      <c r="D63">
        <v>168.06</v>
      </c>
      <c r="E63">
        <v>3</v>
      </c>
      <c r="F63">
        <v>148.95</v>
      </c>
      <c r="G63">
        <v>0.53</v>
      </c>
      <c r="H63">
        <v>18.94</v>
      </c>
      <c r="I63">
        <v>19.1</v>
      </c>
      <c r="J63">
        <v>3.81</v>
      </c>
      <c r="K63">
        <v>18</v>
      </c>
    </row>
    <row r="64" spans="1:11" ht="12.75">
      <c r="A64" s="9">
        <v>5</v>
      </c>
      <c r="B64">
        <v>2515393.63</v>
      </c>
      <c r="C64">
        <v>6859698.66</v>
      </c>
      <c r="D64">
        <v>170.54</v>
      </c>
      <c r="E64">
        <v>3</v>
      </c>
      <c r="F64">
        <v>149.44</v>
      </c>
      <c r="G64">
        <v>0.51</v>
      </c>
      <c r="H64">
        <v>21.05</v>
      </c>
      <c r="I64">
        <v>21.1</v>
      </c>
      <c r="J64">
        <v>4.63</v>
      </c>
      <c r="K64">
        <v>21.4</v>
      </c>
    </row>
    <row r="65" spans="1:11" ht="12.75">
      <c r="A65" s="9">
        <v>5</v>
      </c>
      <c r="B65">
        <v>2515384.45</v>
      </c>
      <c r="C65">
        <v>6859695.65</v>
      </c>
      <c r="D65">
        <v>166.73</v>
      </c>
      <c r="E65">
        <v>3</v>
      </c>
      <c r="F65">
        <v>148.93</v>
      </c>
      <c r="G65">
        <v>0.56</v>
      </c>
      <c r="H65">
        <v>17.71</v>
      </c>
      <c r="I65">
        <v>17.8</v>
      </c>
      <c r="J65">
        <v>3.68</v>
      </c>
      <c r="K65">
        <v>16.8</v>
      </c>
    </row>
    <row r="66" spans="1:11" ht="12.75">
      <c r="A66" s="9">
        <v>5</v>
      </c>
      <c r="B66">
        <v>2515389.82</v>
      </c>
      <c r="C66">
        <v>6859686.48</v>
      </c>
      <c r="D66">
        <v>167.32</v>
      </c>
      <c r="E66">
        <v>3</v>
      </c>
      <c r="F66">
        <v>148.67</v>
      </c>
      <c r="G66">
        <v>0.5</v>
      </c>
      <c r="H66">
        <v>18.65</v>
      </c>
      <c r="I66">
        <v>18.64</v>
      </c>
      <c r="J66">
        <v>3.69</v>
      </c>
      <c r="K66">
        <v>17.4</v>
      </c>
    </row>
    <row r="67" spans="1:11" ht="12.75">
      <c r="A67" s="9">
        <v>5</v>
      </c>
      <c r="B67">
        <v>2515398.95</v>
      </c>
      <c r="C67">
        <v>6859674.38</v>
      </c>
      <c r="D67">
        <v>155.5</v>
      </c>
      <c r="E67">
        <v>3</v>
      </c>
      <c r="F67">
        <v>149.17</v>
      </c>
      <c r="G67">
        <v>0.26</v>
      </c>
      <c r="H67">
        <v>6.34</v>
      </c>
      <c r="I67">
        <v>6.33</v>
      </c>
      <c r="J67">
        <v>1.21</v>
      </c>
      <c r="K67">
        <v>3.9</v>
      </c>
    </row>
    <row r="68" spans="1:11" ht="12.75">
      <c r="A68" s="9">
        <v>5</v>
      </c>
      <c r="B68">
        <v>2515388.49</v>
      </c>
      <c r="C68">
        <v>6859705.15</v>
      </c>
      <c r="D68">
        <v>169.19</v>
      </c>
      <c r="E68">
        <v>3</v>
      </c>
      <c r="F68">
        <v>149.46</v>
      </c>
      <c r="G68">
        <v>0.49</v>
      </c>
      <c r="H68">
        <v>19.68</v>
      </c>
      <c r="I68">
        <v>19.73</v>
      </c>
      <c r="J68">
        <v>4.44</v>
      </c>
      <c r="K68">
        <v>20</v>
      </c>
    </row>
    <row r="69" spans="1:11" ht="12.75">
      <c r="A69" s="9">
        <v>5</v>
      </c>
      <c r="B69">
        <v>2515398.52</v>
      </c>
      <c r="C69">
        <v>6859703.11</v>
      </c>
      <c r="D69">
        <v>167.68</v>
      </c>
      <c r="E69">
        <v>3</v>
      </c>
      <c r="F69">
        <v>150.54</v>
      </c>
      <c r="G69">
        <v>0.7</v>
      </c>
      <c r="H69">
        <v>16.79</v>
      </c>
      <c r="I69">
        <v>17.14</v>
      </c>
      <c r="J69">
        <v>3.75</v>
      </c>
      <c r="K69">
        <v>16.5</v>
      </c>
    </row>
    <row r="70" spans="1:11" ht="12.75">
      <c r="A70" s="9">
        <v>5</v>
      </c>
      <c r="B70">
        <v>2515395.3</v>
      </c>
      <c r="C70">
        <v>6859703.34</v>
      </c>
      <c r="D70">
        <v>165.96</v>
      </c>
      <c r="E70">
        <v>3</v>
      </c>
      <c r="F70">
        <v>150.47</v>
      </c>
      <c r="G70">
        <v>0.43</v>
      </c>
      <c r="H70">
        <v>15.39</v>
      </c>
      <c r="I70">
        <v>15.49</v>
      </c>
      <c r="J70">
        <v>3.69</v>
      </c>
      <c r="K70">
        <v>15.3</v>
      </c>
    </row>
    <row r="71" spans="1:11" ht="12.75">
      <c r="A71" s="9">
        <v>5</v>
      </c>
      <c r="B71">
        <v>2515397.35</v>
      </c>
      <c r="C71">
        <v>6859707.18</v>
      </c>
      <c r="D71">
        <v>167.17</v>
      </c>
      <c r="E71">
        <v>3</v>
      </c>
      <c r="F71">
        <v>150.61</v>
      </c>
      <c r="G71">
        <v>0.41</v>
      </c>
      <c r="H71">
        <v>16.6</v>
      </c>
      <c r="I71">
        <v>16.57</v>
      </c>
      <c r="J71">
        <v>3.19</v>
      </c>
      <c r="K71">
        <v>14.8</v>
      </c>
    </row>
    <row r="72" spans="1:11" ht="12.75">
      <c r="A72" s="9">
        <v>5</v>
      </c>
      <c r="B72">
        <v>2515393.66</v>
      </c>
      <c r="C72">
        <v>6859706.7</v>
      </c>
      <c r="D72">
        <v>166.85</v>
      </c>
      <c r="E72">
        <v>3</v>
      </c>
      <c r="F72">
        <v>150.58</v>
      </c>
      <c r="G72">
        <v>0.41</v>
      </c>
      <c r="H72">
        <v>16.27</v>
      </c>
      <c r="I72">
        <v>16.27</v>
      </c>
      <c r="J72">
        <v>3.85</v>
      </c>
      <c r="K72">
        <v>16.2</v>
      </c>
    </row>
    <row r="73" spans="1:11" ht="12.75">
      <c r="A73" s="9">
        <v>5</v>
      </c>
      <c r="B73">
        <v>2515386.76</v>
      </c>
      <c r="C73">
        <v>6859708.84</v>
      </c>
      <c r="D73">
        <v>169.72</v>
      </c>
      <c r="E73">
        <v>3</v>
      </c>
      <c r="F73">
        <v>149.48</v>
      </c>
      <c r="G73">
        <v>0.48</v>
      </c>
      <c r="H73">
        <v>20.08</v>
      </c>
      <c r="I73">
        <v>20.25</v>
      </c>
      <c r="J73">
        <v>4.06</v>
      </c>
      <c r="K73">
        <v>19.4</v>
      </c>
    </row>
    <row r="74" spans="1:11" ht="12.75">
      <c r="A74" s="9">
        <v>5</v>
      </c>
      <c r="B74">
        <v>2515403.77</v>
      </c>
      <c r="C74">
        <v>6859703.67</v>
      </c>
      <c r="D74">
        <v>167.55</v>
      </c>
      <c r="E74">
        <v>3</v>
      </c>
      <c r="F74">
        <v>150.71</v>
      </c>
      <c r="G74">
        <v>0.67</v>
      </c>
      <c r="H74">
        <v>16.6</v>
      </c>
      <c r="I74">
        <v>16.84</v>
      </c>
      <c r="J74">
        <v>2.92</v>
      </c>
      <c r="K74">
        <v>14.3</v>
      </c>
    </row>
    <row r="75" spans="1:11" ht="12.75">
      <c r="A75" s="9">
        <v>5</v>
      </c>
      <c r="B75">
        <v>2515400.79</v>
      </c>
      <c r="C75">
        <v>6859705.47</v>
      </c>
      <c r="D75">
        <v>167.31</v>
      </c>
      <c r="E75">
        <v>3</v>
      </c>
      <c r="F75">
        <v>150.63</v>
      </c>
      <c r="G75">
        <v>0.37</v>
      </c>
      <c r="H75">
        <v>16.79</v>
      </c>
      <c r="I75">
        <v>16.67</v>
      </c>
      <c r="J75">
        <v>3.47</v>
      </c>
      <c r="K75">
        <v>15.5</v>
      </c>
    </row>
    <row r="76" spans="1:11" ht="12.75">
      <c r="A76" s="9">
        <v>5</v>
      </c>
      <c r="B76">
        <v>2515402.75</v>
      </c>
      <c r="C76">
        <v>6859709.73</v>
      </c>
      <c r="D76">
        <v>166.4</v>
      </c>
      <c r="E76">
        <v>3</v>
      </c>
      <c r="F76">
        <v>150.88</v>
      </c>
      <c r="G76">
        <v>0.34</v>
      </c>
      <c r="H76">
        <v>15.57</v>
      </c>
      <c r="I76">
        <v>15.52</v>
      </c>
      <c r="J76">
        <v>3.47</v>
      </c>
      <c r="K76">
        <v>14.8</v>
      </c>
    </row>
    <row r="77" spans="1:11" ht="12.75">
      <c r="A77" s="9">
        <v>5</v>
      </c>
      <c r="B77">
        <v>2515408.52</v>
      </c>
      <c r="C77">
        <v>6859709.87</v>
      </c>
      <c r="D77">
        <v>167.01</v>
      </c>
      <c r="E77">
        <v>3</v>
      </c>
      <c r="F77">
        <v>151.17</v>
      </c>
      <c r="G77">
        <v>0.4</v>
      </c>
      <c r="H77">
        <v>15.9</v>
      </c>
      <c r="I77">
        <v>15.85</v>
      </c>
      <c r="J77">
        <v>2.99</v>
      </c>
      <c r="K77">
        <v>13.8</v>
      </c>
    </row>
    <row r="78" spans="1:11" ht="12.75">
      <c r="A78" s="9">
        <v>5</v>
      </c>
      <c r="B78">
        <v>2515407.3</v>
      </c>
      <c r="C78">
        <v>6859712.9</v>
      </c>
      <c r="D78">
        <v>166.14</v>
      </c>
      <c r="E78">
        <v>3</v>
      </c>
      <c r="F78">
        <v>151.23</v>
      </c>
      <c r="G78">
        <v>0.45</v>
      </c>
      <c r="H78">
        <v>14.9</v>
      </c>
      <c r="I78">
        <v>14.91</v>
      </c>
      <c r="J78">
        <v>2.9</v>
      </c>
      <c r="K78">
        <v>13</v>
      </c>
    </row>
    <row r="79" spans="1:11" ht="12.75">
      <c r="A79" s="9">
        <v>5</v>
      </c>
      <c r="B79">
        <v>2515411.2</v>
      </c>
      <c r="C79">
        <v>6859706.41</v>
      </c>
      <c r="D79">
        <v>169.04</v>
      </c>
      <c r="E79">
        <v>3</v>
      </c>
      <c r="F79">
        <v>151.5</v>
      </c>
      <c r="G79">
        <v>0.47</v>
      </c>
      <c r="H79">
        <v>17.64</v>
      </c>
      <c r="I79">
        <v>17.54</v>
      </c>
      <c r="J79">
        <v>3.4</v>
      </c>
      <c r="K79">
        <v>15.9</v>
      </c>
    </row>
    <row r="80" spans="1:11" ht="12.75">
      <c r="A80" s="9">
        <v>5</v>
      </c>
      <c r="B80">
        <v>2515407.26</v>
      </c>
      <c r="C80">
        <v>6859706.12</v>
      </c>
      <c r="D80">
        <v>168.38</v>
      </c>
      <c r="E80">
        <v>3</v>
      </c>
      <c r="F80">
        <v>150.98</v>
      </c>
      <c r="G80">
        <v>0.53</v>
      </c>
      <c r="H80">
        <v>17.37</v>
      </c>
      <c r="I80">
        <v>17.4</v>
      </c>
      <c r="J80">
        <v>3.21</v>
      </c>
      <c r="K80">
        <v>15.4</v>
      </c>
    </row>
    <row r="81" spans="1:11" ht="12.75">
      <c r="A81" s="9">
        <v>5</v>
      </c>
      <c r="B81">
        <v>2515407.62</v>
      </c>
      <c r="C81">
        <v>6859703.23</v>
      </c>
      <c r="D81">
        <v>168.52</v>
      </c>
      <c r="E81">
        <v>3</v>
      </c>
      <c r="F81">
        <v>150.99</v>
      </c>
      <c r="G81">
        <v>0.53</v>
      </c>
      <c r="H81">
        <v>17.52</v>
      </c>
      <c r="I81">
        <v>17.53</v>
      </c>
      <c r="J81">
        <v>3.84</v>
      </c>
      <c r="K81">
        <v>17</v>
      </c>
    </row>
    <row r="82" spans="1:11" ht="12.75">
      <c r="A82" s="9">
        <v>5</v>
      </c>
      <c r="B82">
        <v>2515406.92</v>
      </c>
      <c r="C82">
        <v>6859700.37</v>
      </c>
      <c r="D82">
        <v>169.12</v>
      </c>
      <c r="E82">
        <v>3</v>
      </c>
      <c r="F82">
        <v>150.91</v>
      </c>
      <c r="G82">
        <v>0.66</v>
      </c>
      <c r="H82">
        <v>18.23</v>
      </c>
      <c r="I82">
        <v>18.22</v>
      </c>
      <c r="J82">
        <v>3.51</v>
      </c>
      <c r="K82">
        <v>16.7</v>
      </c>
    </row>
    <row r="83" spans="1:11" ht="12.75">
      <c r="A83" s="9">
        <v>5</v>
      </c>
      <c r="B83">
        <v>2515404.52</v>
      </c>
      <c r="C83">
        <v>6859698.85</v>
      </c>
      <c r="D83">
        <v>167.86</v>
      </c>
      <c r="E83">
        <v>3</v>
      </c>
      <c r="F83">
        <v>150.83</v>
      </c>
      <c r="G83">
        <v>0.52</v>
      </c>
      <c r="H83">
        <v>17.01</v>
      </c>
      <c r="I83">
        <v>17.03</v>
      </c>
      <c r="J83">
        <v>3.58</v>
      </c>
      <c r="K83">
        <v>16</v>
      </c>
    </row>
    <row r="84" spans="1:11" ht="12.75">
      <c r="A84" s="9">
        <v>5</v>
      </c>
      <c r="B84">
        <v>2515400.72</v>
      </c>
      <c r="C84">
        <v>6859698.2</v>
      </c>
      <c r="D84">
        <v>167.75</v>
      </c>
      <c r="E84">
        <v>3</v>
      </c>
      <c r="F84">
        <v>150.68</v>
      </c>
      <c r="G84">
        <v>0.51</v>
      </c>
      <c r="H84">
        <v>16.89</v>
      </c>
      <c r="I84">
        <v>17.07</v>
      </c>
      <c r="J84">
        <v>3.59</v>
      </c>
      <c r="K84">
        <v>16.1</v>
      </c>
    </row>
    <row r="85" spans="1:11" ht="12.75">
      <c r="A85" s="9">
        <v>5</v>
      </c>
      <c r="B85">
        <v>2515411.15</v>
      </c>
      <c r="C85">
        <v>6859704.24</v>
      </c>
      <c r="D85">
        <v>166.01</v>
      </c>
      <c r="E85">
        <v>3</v>
      </c>
      <c r="F85">
        <v>151.3</v>
      </c>
      <c r="G85">
        <v>1.05</v>
      </c>
      <c r="H85">
        <v>14.61</v>
      </c>
      <c r="I85">
        <v>14.71</v>
      </c>
      <c r="J85">
        <v>5.61</v>
      </c>
      <c r="K85">
        <v>18.9</v>
      </c>
    </row>
    <row r="86" spans="1:11" ht="12.75">
      <c r="A86" s="9">
        <v>5</v>
      </c>
      <c r="B86">
        <v>2515435.36</v>
      </c>
      <c r="C86">
        <v>6859706.47</v>
      </c>
      <c r="D86">
        <v>170.55</v>
      </c>
      <c r="E86">
        <v>3</v>
      </c>
      <c r="F86">
        <v>153.16</v>
      </c>
      <c r="G86">
        <v>0.45</v>
      </c>
      <c r="H86">
        <v>17.36</v>
      </c>
      <c r="I86">
        <v>17.39</v>
      </c>
      <c r="J86">
        <v>4.08</v>
      </c>
      <c r="K86">
        <v>17.5</v>
      </c>
    </row>
    <row r="87" spans="1:11" ht="12.75">
      <c r="A87" s="9">
        <v>5</v>
      </c>
      <c r="B87">
        <v>2515433.02</v>
      </c>
      <c r="C87">
        <v>6859704.65</v>
      </c>
      <c r="D87">
        <v>170.92</v>
      </c>
      <c r="E87">
        <v>3</v>
      </c>
      <c r="F87">
        <v>152.91</v>
      </c>
      <c r="G87">
        <v>0.49</v>
      </c>
      <c r="H87">
        <v>17.98</v>
      </c>
      <c r="I87">
        <v>18.01</v>
      </c>
      <c r="J87">
        <v>3.97</v>
      </c>
      <c r="K87">
        <v>17.6</v>
      </c>
    </row>
    <row r="88" spans="1:11" ht="12.75">
      <c r="A88" s="9">
        <v>5</v>
      </c>
      <c r="B88">
        <v>2515432.29</v>
      </c>
      <c r="C88">
        <v>6859707.59</v>
      </c>
      <c r="D88">
        <v>169.49</v>
      </c>
      <c r="E88">
        <v>3</v>
      </c>
      <c r="F88">
        <v>153.04</v>
      </c>
      <c r="G88">
        <v>0.55</v>
      </c>
      <c r="H88">
        <v>16.47</v>
      </c>
      <c r="I88">
        <v>16.45</v>
      </c>
      <c r="J88">
        <v>3.45</v>
      </c>
      <c r="K88">
        <v>15.3</v>
      </c>
    </row>
    <row r="89" spans="1:11" ht="12.75">
      <c r="A89" s="9">
        <v>5</v>
      </c>
      <c r="B89">
        <v>2515430.78</v>
      </c>
      <c r="C89">
        <v>6859705.37</v>
      </c>
      <c r="D89">
        <v>170.14</v>
      </c>
      <c r="E89">
        <v>3</v>
      </c>
      <c r="F89">
        <v>152.78</v>
      </c>
      <c r="G89">
        <v>0.55</v>
      </c>
      <c r="H89">
        <v>17.33</v>
      </c>
      <c r="I89">
        <v>17.36</v>
      </c>
      <c r="J89">
        <v>3.6</v>
      </c>
      <c r="K89">
        <v>16.3</v>
      </c>
    </row>
    <row r="90" spans="1:11" ht="12.75">
      <c r="A90" s="9">
        <v>5</v>
      </c>
      <c r="B90">
        <v>2515427.45</v>
      </c>
      <c r="C90">
        <v>6859702.41</v>
      </c>
      <c r="D90">
        <v>171.81</v>
      </c>
      <c r="E90">
        <v>3</v>
      </c>
      <c r="F90">
        <v>152.47</v>
      </c>
      <c r="G90">
        <v>0.57</v>
      </c>
      <c r="H90">
        <v>19.34</v>
      </c>
      <c r="I90">
        <v>19.34</v>
      </c>
      <c r="J90">
        <v>3.96</v>
      </c>
      <c r="K90">
        <v>18.5</v>
      </c>
    </row>
    <row r="91" spans="1:11" ht="12.75">
      <c r="A91" s="9">
        <v>5</v>
      </c>
      <c r="B91">
        <v>2515436.87</v>
      </c>
      <c r="C91">
        <v>6859709.62</v>
      </c>
      <c r="D91">
        <v>169.59</v>
      </c>
      <c r="E91">
        <v>3</v>
      </c>
      <c r="F91">
        <v>153.47</v>
      </c>
      <c r="G91">
        <v>0.49</v>
      </c>
      <c r="H91">
        <v>16.12</v>
      </c>
      <c r="I91">
        <v>16.13</v>
      </c>
      <c r="J91">
        <v>3.93</v>
      </c>
      <c r="K91">
        <v>16.2</v>
      </c>
    </row>
    <row r="92" spans="1:11" ht="12.75">
      <c r="A92" s="9">
        <v>5</v>
      </c>
      <c r="B92">
        <v>2515439.49</v>
      </c>
      <c r="C92">
        <v>6859708.47</v>
      </c>
      <c r="D92">
        <v>170.01</v>
      </c>
      <c r="E92">
        <v>3</v>
      </c>
      <c r="F92">
        <v>153.48</v>
      </c>
      <c r="G92">
        <v>0.41</v>
      </c>
      <c r="H92">
        <v>16.58</v>
      </c>
      <c r="I92">
        <v>16.53</v>
      </c>
      <c r="J92">
        <v>4.1</v>
      </c>
      <c r="K92">
        <v>16.9</v>
      </c>
    </row>
    <row r="93" spans="1:11" ht="12.75">
      <c r="A93" s="9">
        <v>5</v>
      </c>
      <c r="B93">
        <v>2515442.41</v>
      </c>
      <c r="C93">
        <v>6859712.27</v>
      </c>
      <c r="D93">
        <v>171.94</v>
      </c>
      <c r="E93">
        <v>3</v>
      </c>
      <c r="F93">
        <v>153.88</v>
      </c>
      <c r="G93">
        <v>0.49</v>
      </c>
      <c r="H93">
        <v>17.61</v>
      </c>
      <c r="I93">
        <v>18.06</v>
      </c>
      <c r="J93">
        <v>3.9</v>
      </c>
      <c r="K93">
        <v>17.5</v>
      </c>
    </row>
    <row r="94" spans="1:11" ht="12.75">
      <c r="A94" s="9">
        <v>5</v>
      </c>
      <c r="B94">
        <v>2515441.54</v>
      </c>
      <c r="C94">
        <v>6859710.14</v>
      </c>
      <c r="D94">
        <v>169.86</v>
      </c>
      <c r="E94">
        <v>3</v>
      </c>
      <c r="F94">
        <v>153.5</v>
      </c>
      <c r="G94">
        <v>0.48</v>
      </c>
      <c r="H94">
        <v>16.39</v>
      </c>
      <c r="I94">
        <v>16.36</v>
      </c>
      <c r="J94">
        <v>3.68</v>
      </c>
      <c r="K94">
        <v>15.8</v>
      </c>
    </row>
    <row r="95" spans="1:11" ht="12.75">
      <c r="A95" s="9">
        <v>5</v>
      </c>
      <c r="B95">
        <v>2515436.6</v>
      </c>
      <c r="C95">
        <v>6859712.85</v>
      </c>
      <c r="D95">
        <v>169.65</v>
      </c>
      <c r="E95">
        <v>3</v>
      </c>
      <c r="F95">
        <v>153.64</v>
      </c>
      <c r="G95">
        <v>0.48</v>
      </c>
      <c r="H95">
        <v>16.04</v>
      </c>
      <c r="I95">
        <v>16.01</v>
      </c>
      <c r="J95">
        <v>3.68</v>
      </c>
      <c r="K95">
        <v>15.6</v>
      </c>
    </row>
    <row r="96" spans="1:11" ht="12.75">
      <c r="A96" s="9">
        <v>5</v>
      </c>
      <c r="B96">
        <v>2515438.97</v>
      </c>
      <c r="C96">
        <v>6859713.93</v>
      </c>
      <c r="D96">
        <v>170.49</v>
      </c>
      <c r="E96">
        <v>3</v>
      </c>
      <c r="F96">
        <v>153.74</v>
      </c>
      <c r="G96">
        <v>0.46</v>
      </c>
      <c r="H96">
        <v>16.69</v>
      </c>
      <c r="I96">
        <v>16.75</v>
      </c>
      <c r="J96">
        <v>3.71</v>
      </c>
      <c r="K96">
        <v>16.2</v>
      </c>
    </row>
    <row r="97" spans="1:11" ht="12.75">
      <c r="A97" s="9">
        <v>5</v>
      </c>
      <c r="B97">
        <v>2515441.59</v>
      </c>
      <c r="C97">
        <v>6859716.02</v>
      </c>
      <c r="D97">
        <v>170.93</v>
      </c>
      <c r="E97">
        <v>3</v>
      </c>
      <c r="F97">
        <v>154.04</v>
      </c>
      <c r="G97">
        <v>0.49</v>
      </c>
      <c r="H97">
        <v>16.32</v>
      </c>
      <c r="I97">
        <v>16.89</v>
      </c>
      <c r="J97">
        <v>3.4</v>
      </c>
      <c r="K97">
        <v>15.5</v>
      </c>
    </row>
    <row r="98" spans="1:11" ht="12.75">
      <c r="A98" s="9">
        <v>5</v>
      </c>
      <c r="B98">
        <v>2515438.37</v>
      </c>
      <c r="C98">
        <v>6859716.46</v>
      </c>
      <c r="D98">
        <v>172.21</v>
      </c>
      <c r="E98">
        <v>3</v>
      </c>
      <c r="F98">
        <v>153.89</v>
      </c>
      <c r="G98">
        <v>0.54</v>
      </c>
      <c r="H98">
        <v>18.17</v>
      </c>
      <c r="I98">
        <v>18.32</v>
      </c>
      <c r="J98">
        <v>3.4</v>
      </c>
      <c r="K98">
        <v>16.5</v>
      </c>
    </row>
    <row r="99" spans="1:11" ht="12.75">
      <c r="A99" s="9">
        <v>5</v>
      </c>
      <c r="B99">
        <v>2515437.73</v>
      </c>
      <c r="C99">
        <v>6859718.68</v>
      </c>
      <c r="D99">
        <v>171.97</v>
      </c>
      <c r="E99">
        <v>3</v>
      </c>
      <c r="F99">
        <v>153.96</v>
      </c>
      <c r="G99">
        <v>0.45</v>
      </c>
      <c r="H99">
        <v>17.99</v>
      </c>
      <c r="I99">
        <v>18.01</v>
      </c>
      <c r="J99">
        <v>3.74</v>
      </c>
      <c r="K99">
        <v>17.1</v>
      </c>
    </row>
    <row r="100" spans="1:11" ht="12.75">
      <c r="A100" s="9">
        <v>5</v>
      </c>
      <c r="B100">
        <v>2515435.76</v>
      </c>
      <c r="C100">
        <v>6859715.66</v>
      </c>
      <c r="D100">
        <v>169.77</v>
      </c>
      <c r="E100">
        <v>3</v>
      </c>
      <c r="F100">
        <v>153.72</v>
      </c>
      <c r="G100">
        <v>1.21</v>
      </c>
      <c r="H100">
        <v>15.74</v>
      </c>
      <c r="I100">
        <v>16.05</v>
      </c>
      <c r="J100">
        <v>6.01</v>
      </c>
      <c r="K100">
        <v>20.8</v>
      </c>
    </row>
    <row r="101" spans="1:11" ht="12.75">
      <c r="A101" s="9">
        <v>5</v>
      </c>
      <c r="B101">
        <v>2515435.85</v>
      </c>
      <c r="C101">
        <v>6859722.18</v>
      </c>
      <c r="D101">
        <v>172.89</v>
      </c>
      <c r="E101">
        <v>3</v>
      </c>
      <c r="F101">
        <v>154.05</v>
      </c>
      <c r="G101">
        <v>0.64</v>
      </c>
      <c r="H101">
        <v>18.72</v>
      </c>
      <c r="I101">
        <v>18.84</v>
      </c>
      <c r="J101">
        <v>4.03</v>
      </c>
      <c r="K101">
        <v>18.4</v>
      </c>
    </row>
    <row r="102" spans="1:11" ht="12.75">
      <c r="A102" s="9">
        <v>5</v>
      </c>
      <c r="B102">
        <v>2515438.98</v>
      </c>
      <c r="C102">
        <v>6859721.99</v>
      </c>
      <c r="D102">
        <v>171.52</v>
      </c>
      <c r="E102">
        <v>3</v>
      </c>
      <c r="F102">
        <v>154.15</v>
      </c>
      <c r="G102">
        <v>0.49</v>
      </c>
      <c r="H102">
        <v>17.37</v>
      </c>
      <c r="I102">
        <v>17.37</v>
      </c>
      <c r="J102">
        <v>3.69</v>
      </c>
      <c r="K102">
        <v>16.5</v>
      </c>
    </row>
    <row r="103" spans="1:11" ht="12.75">
      <c r="A103" s="9">
        <v>5</v>
      </c>
      <c r="B103">
        <v>2515438.98</v>
      </c>
      <c r="C103">
        <v>6859721.99</v>
      </c>
      <c r="D103">
        <v>171.52</v>
      </c>
      <c r="E103">
        <v>3</v>
      </c>
      <c r="F103">
        <v>154.15</v>
      </c>
      <c r="G103">
        <v>0.49</v>
      </c>
      <c r="H103">
        <v>17.37</v>
      </c>
      <c r="I103">
        <v>17.37</v>
      </c>
      <c r="J103">
        <v>3.69</v>
      </c>
      <c r="K103">
        <v>16.5</v>
      </c>
    </row>
    <row r="104" spans="1:11" ht="12.75">
      <c r="A104" s="9">
        <v>5</v>
      </c>
      <c r="B104">
        <v>2515448.85</v>
      </c>
      <c r="C104">
        <v>6859717.51</v>
      </c>
      <c r="D104">
        <v>172.96</v>
      </c>
      <c r="E104">
        <v>3</v>
      </c>
      <c r="F104">
        <v>154.26</v>
      </c>
      <c r="G104">
        <v>0.52</v>
      </c>
      <c r="H104">
        <v>18.69</v>
      </c>
      <c r="I104">
        <v>18.7</v>
      </c>
      <c r="J104">
        <v>4.08</v>
      </c>
      <c r="K104">
        <v>18.4</v>
      </c>
    </row>
    <row r="105" spans="1:11" ht="12.75">
      <c r="A105" s="9">
        <v>5</v>
      </c>
      <c r="B105">
        <v>2515447.3</v>
      </c>
      <c r="C105">
        <v>6859715.57</v>
      </c>
      <c r="D105">
        <v>171.41</v>
      </c>
      <c r="E105">
        <v>3</v>
      </c>
      <c r="F105">
        <v>154.03</v>
      </c>
      <c r="G105">
        <v>0.83</v>
      </c>
      <c r="H105">
        <v>17.29</v>
      </c>
      <c r="I105">
        <v>17.38</v>
      </c>
      <c r="J105">
        <v>3.68</v>
      </c>
      <c r="K105">
        <v>16.5</v>
      </c>
    </row>
    <row r="106" spans="1:11" ht="12.75">
      <c r="A106" s="9">
        <v>5</v>
      </c>
      <c r="B106">
        <v>2515445.05</v>
      </c>
      <c r="C106">
        <v>6859719.15</v>
      </c>
      <c r="D106">
        <v>171.82</v>
      </c>
      <c r="E106">
        <v>3</v>
      </c>
      <c r="F106">
        <v>154.31</v>
      </c>
      <c r="G106">
        <v>0.56</v>
      </c>
      <c r="H106">
        <v>17.58</v>
      </c>
      <c r="I106">
        <v>17.51</v>
      </c>
      <c r="J106">
        <v>3.67</v>
      </c>
      <c r="K106">
        <v>16.6</v>
      </c>
    </row>
    <row r="107" spans="1:11" ht="12.75">
      <c r="A107" s="9">
        <v>5</v>
      </c>
      <c r="B107">
        <v>2515445.32</v>
      </c>
      <c r="C107">
        <v>6859721.86</v>
      </c>
      <c r="D107">
        <v>172.73</v>
      </c>
      <c r="E107">
        <v>3</v>
      </c>
      <c r="F107">
        <v>154.45</v>
      </c>
      <c r="G107">
        <v>0.53</v>
      </c>
      <c r="H107">
        <v>18.38</v>
      </c>
      <c r="I107">
        <v>18.28</v>
      </c>
      <c r="J107">
        <v>4.01</v>
      </c>
      <c r="K107">
        <v>17.9</v>
      </c>
    </row>
    <row r="108" spans="1:11" ht="12.75">
      <c r="A108" s="9">
        <v>5</v>
      </c>
      <c r="B108">
        <v>2515442.66</v>
      </c>
      <c r="C108">
        <v>6859722.6</v>
      </c>
      <c r="D108">
        <v>172.49</v>
      </c>
      <c r="E108">
        <v>3</v>
      </c>
      <c r="F108">
        <v>154.42</v>
      </c>
      <c r="G108">
        <v>0.52</v>
      </c>
      <c r="H108">
        <v>18.02</v>
      </c>
      <c r="I108">
        <v>18.06</v>
      </c>
      <c r="J108">
        <v>3.94</v>
      </c>
      <c r="K108">
        <v>17.6</v>
      </c>
    </row>
    <row r="109" spans="1:11" ht="12.75">
      <c r="A109" s="9">
        <v>5</v>
      </c>
      <c r="B109">
        <v>2515438.65</v>
      </c>
      <c r="C109">
        <v>6859724.8</v>
      </c>
      <c r="D109">
        <v>173.72</v>
      </c>
      <c r="E109">
        <v>3</v>
      </c>
      <c r="F109">
        <v>154.28</v>
      </c>
      <c r="G109">
        <v>0.56</v>
      </c>
      <c r="H109">
        <v>19.4</v>
      </c>
      <c r="I109">
        <v>19.43</v>
      </c>
      <c r="J109">
        <v>4.33</v>
      </c>
      <c r="K109">
        <v>19.5</v>
      </c>
    </row>
    <row r="110" spans="1:11" ht="12.75">
      <c r="A110" s="9">
        <v>5</v>
      </c>
      <c r="B110">
        <v>2515439.17</v>
      </c>
      <c r="C110">
        <v>6859727.39</v>
      </c>
      <c r="D110">
        <v>175.01</v>
      </c>
      <c r="E110">
        <v>3</v>
      </c>
      <c r="F110">
        <v>154.46</v>
      </c>
      <c r="G110">
        <v>0.57</v>
      </c>
      <c r="H110">
        <v>20.44</v>
      </c>
      <c r="I110">
        <v>20.55</v>
      </c>
      <c r="J110">
        <v>3.83</v>
      </c>
      <c r="K110">
        <v>19</v>
      </c>
    </row>
    <row r="111" spans="1:11" ht="12.75">
      <c r="A111" s="9">
        <v>5</v>
      </c>
      <c r="B111">
        <v>2515440.79</v>
      </c>
      <c r="C111">
        <v>6859729.08</v>
      </c>
      <c r="D111">
        <v>172.58</v>
      </c>
      <c r="E111">
        <v>3</v>
      </c>
      <c r="F111">
        <v>154.48</v>
      </c>
      <c r="G111">
        <v>0.59</v>
      </c>
      <c r="H111">
        <v>18</v>
      </c>
      <c r="I111">
        <v>18.1</v>
      </c>
      <c r="J111">
        <v>4</v>
      </c>
      <c r="K111">
        <v>17.8</v>
      </c>
    </row>
    <row r="112" spans="1:11" ht="12.75">
      <c r="A112" s="9">
        <v>5</v>
      </c>
      <c r="B112">
        <v>2515443.33</v>
      </c>
      <c r="C112">
        <v>6859726.24</v>
      </c>
      <c r="D112">
        <v>172.51</v>
      </c>
      <c r="E112">
        <v>3</v>
      </c>
      <c r="F112">
        <v>154.5</v>
      </c>
      <c r="G112">
        <v>0.58</v>
      </c>
      <c r="H112">
        <v>18.02</v>
      </c>
      <c r="I112">
        <v>18.01</v>
      </c>
      <c r="J112">
        <v>3.34</v>
      </c>
      <c r="K112">
        <v>16.1</v>
      </c>
    </row>
    <row r="113" spans="1:11" ht="12.75">
      <c r="A113" s="9">
        <v>5</v>
      </c>
      <c r="B113">
        <v>2515445.72</v>
      </c>
      <c r="C113">
        <v>6859725.24</v>
      </c>
      <c r="D113">
        <v>173.35</v>
      </c>
      <c r="E113">
        <v>3</v>
      </c>
      <c r="F113">
        <v>154.55</v>
      </c>
      <c r="G113">
        <v>0.62</v>
      </c>
      <c r="H113">
        <v>18.74</v>
      </c>
      <c r="I113">
        <v>18.8</v>
      </c>
      <c r="J113">
        <v>3.71</v>
      </c>
      <c r="K113">
        <v>17.6</v>
      </c>
    </row>
    <row r="114" spans="1:11" ht="12.75">
      <c r="A114" s="9">
        <v>5</v>
      </c>
      <c r="B114">
        <v>2515448.89</v>
      </c>
      <c r="C114">
        <v>6859720.19</v>
      </c>
      <c r="D114">
        <v>172.43</v>
      </c>
      <c r="E114">
        <v>3</v>
      </c>
      <c r="F114">
        <v>154.43</v>
      </c>
      <c r="G114">
        <v>0.47</v>
      </c>
      <c r="H114">
        <v>17.19</v>
      </c>
      <c r="I114">
        <v>18</v>
      </c>
      <c r="J114">
        <v>3.25</v>
      </c>
      <c r="K114">
        <v>15.9</v>
      </c>
    </row>
    <row r="115" spans="1:11" ht="12.75">
      <c r="A115" s="9">
        <v>5</v>
      </c>
      <c r="B115">
        <v>2515449.32</v>
      </c>
      <c r="C115">
        <v>6859722.92</v>
      </c>
      <c r="D115">
        <v>171.58</v>
      </c>
      <c r="E115">
        <v>3</v>
      </c>
      <c r="F115">
        <v>154.65</v>
      </c>
      <c r="G115">
        <v>0.53</v>
      </c>
      <c r="H115">
        <v>16.92</v>
      </c>
      <c r="I115">
        <v>16.94</v>
      </c>
      <c r="J115">
        <v>3.67</v>
      </c>
      <c r="K115">
        <v>16.2</v>
      </c>
    </row>
    <row r="116" spans="1:11" ht="12.75">
      <c r="A116" s="9">
        <v>5</v>
      </c>
      <c r="B116">
        <v>2515448.56</v>
      </c>
      <c r="C116">
        <v>6859727.38</v>
      </c>
      <c r="D116">
        <v>174.37</v>
      </c>
      <c r="E116">
        <v>3</v>
      </c>
      <c r="F116">
        <v>154.81</v>
      </c>
      <c r="G116">
        <v>0.51</v>
      </c>
      <c r="H116">
        <v>19.43</v>
      </c>
      <c r="I116">
        <v>19.56</v>
      </c>
      <c r="J116">
        <v>3.65</v>
      </c>
      <c r="K116">
        <v>17.9</v>
      </c>
    </row>
    <row r="117" spans="1:11" ht="12.75">
      <c r="A117" s="9">
        <v>5</v>
      </c>
      <c r="B117">
        <v>2515445.57</v>
      </c>
      <c r="C117">
        <v>6859730.28</v>
      </c>
      <c r="D117">
        <v>173.84</v>
      </c>
      <c r="E117">
        <v>3</v>
      </c>
      <c r="F117">
        <v>154.76</v>
      </c>
      <c r="G117">
        <v>0.55</v>
      </c>
      <c r="H117">
        <v>19.11</v>
      </c>
      <c r="I117">
        <v>19.08</v>
      </c>
      <c r="J117">
        <v>3.86</v>
      </c>
      <c r="K117">
        <v>18.1</v>
      </c>
    </row>
    <row r="118" spans="1:11" ht="12.75">
      <c r="A118" s="9">
        <v>5</v>
      </c>
      <c r="B118">
        <v>2515447.76</v>
      </c>
      <c r="C118">
        <v>6859731.39</v>
      </c>
      <c r="D118">
        <v>173.8</v>
      </c>
      <c r="E118">
        <v>3</v>
      </c>
      <c r="F118">
        <v>154.93</v>
      </c>
      <c r="G118">
        <v>0.61</v>
      </c>
      <c r="H118">
        <v>19.04</v>
      </c>
      <c r="I118">
        <v>18.86</v>
      </c>
      <c r="J118">
        <v>3.77</v>
      </c>
      <c r="K118">
        <v>17.7</v>
      </c>
    </row>
    <row r="119" spans="1:11" ht="12.75">
      <c r="A119" s="9">
        <v>5</v>
      </c>
      <c r="B119">
        <v>2515453.29</v>
      </c>
      <c r="C119">
        <v>6859720.18</v>
      </c>
      <c r="D119">
        <v>171.11</v>
      </c>
      <c r="E119">
        <v>3</v>
      </c>
      <c r="F119">
        <v>154.49</v>
      </c>
      <c r="G119">
        <v>0.49</v>
      </c>
      <c r="H119">
        <v>16.42</v>
      </c>
      <c r="I119">
        <v>16.61</v>
      </c>
      <c r="J119">
        <v>3.38</v>
      </c>
      <c r="K119">
        <v>15.3</v>
      </c>
    </row>
    <row r="120" spans="1:11" ht="12.75">
      <c r="A120" s="9">
        <v>5</v>
      </c>
      <c r="B120">
        <v>2515455.09</v>
      </c>
      <c r="C120">
        <v>6859721.39</v>
      </c>
      <c r="D120">
        <v>172.29</v>
      </c>
      <c r="E120">
        <v>3</v>
      </c>
      <c r="F120">
        <v>154.58</v>
      </c>
      <c r="G120">
        <v>0.48</v>
      </c>
      <c r="H120">
        <v>17.38</v>
      </c>
      <c r="I120">
        <v>17.72</v>
      </c>
      <c r="J120">
        <v>3.54</v>
      </c>
      <c r="K120">
        <v>16.4</v>
      </c>
    </row>
    <row r="121" spans="1:11" ht="12.75">
      <c r="A121" s="9">
        <v>5</v>
      </c>
      <c r="B121">
        <v>2515456.38</v>
      </c>
      <c r="C121">
        <v>6859722.6</v>
      </c>
      <c r="D121">
        <v>170.94</v>
      </c>
      <c r="E121">
        <v>3</v>
      </c>
      <c r="F121">
        <v>154.5</v>
      </c>
      <c r="G121">
        <v>0.56</v>
      </c>
      <c r="H121">
        <v>16.42</v>
      </c>
      <c r="I121">
        <v>16.43</v>
      </c>
      <c r="J121">
        <v>3.14</v>
      </c>
      <c r="K121">
        <v>14.6</v>
      </c>
    </row>
    <row r="122" spans="1:11" ht="12.75">
      <c r="A122" s="9">
        <v>5</v>
      </c>
      <c r="B122">
        <v>2515457.09</v>
      </c>
      <c r="C122">
        <v>6859725.69</v>
      </c>
      <c r="D122">
        <v>173.64</v>
      </c>
      <c r="E122">
        <v>3</v>
      </c>
      <c r="F122">
        <v>154.76</v>
      </c>
      <c r="G122">
        <v>0.45</v>
      </c>
      <c r="H122">
        <v>18.7</v>
      </c>
      <c r="I122">
        <v>18.88</v>
      </c>
      <c r="J122">
        <v>3.8</v>
      </c>
      <c r="K122">
        <v>17.8</v>
      </c>
    </row>
    <row r="123" spans="1:11" ht="12.75">
      <c r="A123" s="9">
        <v>5</v>
      </c>
      <c r="B123">
        <v>2515453.88</v>
      </c>
      <c r="C123">
        <v>6859726.5</v>
      </c>
      <c r="D123">
        <v>173.72</v>
      </c>
      <c r="E123">
        <v>3</v>
      </c>
      <c r="F123">
        <v>154.74</v>
      </c>
      <c r="G123">
        <v>1.46</v>
      </c>
      <c r="H123">
        <v>18.46</v>
      </c>
      <c r="I123">
        <v>18.98</v>
      </c>
      <c r="J123">
        <v>6.89</v>
      </c>
      <c r="K123">
        <v>25</v>
      </c>
    </row>
    <row r="124" spans="1:11" ht="12.75">
      <c r="A124" s="9">
        <v>5</v>
      </c>
      <c r="B124">
        <v>2515451.5</v>
      </c>
      <c r="C124">
        <v>6859727.2</v>
      </c>
      <c r="D124">
        <v>172.42</v>
      </c>
      <c r="E124">
        <v>3</v>
      </c>
      <c r="F124">
        <v>154.88</v>
      </c>
      <c r="G124">
        <v>0.59</v>
      </c>
      <c r="H124">
        <v>17.56</v>
      </c>
      <c r="I124">
        <v>17.54</v>
      </c>
      <c r="J124">
        <v>3.6</v>
      </c>
      <c r="K124">
        <v>16.4</v>
      </c>
    </row>
    <row r="125" spans="1:11" ht="12.75">
      <c r="A125" s="9">
        <v>5</v>
      </c>
      <c r="B125">
        <v>2515450.93</v>
      </c>
      <c r="C125">
        <v>6859723.75</v>
      </c>
      <c r="D125">
        <v>172.47</v>
      </c>
      <c r="E125">
        <v>3</v>
      </c>
      <c r="F125">
        <v>154.69</v>
      </c>
      <c r="G125">
        <v>0.48</v>
      </c>
      <c r="H125">
        <v>17.11</v>
      </c>
      <c r="I125">
        <v>17.78</v>
      </c>
      <c r="J125">
        <v>3.33</v>
      </c>
      <c r="K125">
        <v>15.9</v>
      </c>
    </row>
    <row r="126" spans="1:11" ht="12.75">
      <c r="A126" s="9">
        <v>5</v>
      </c>
      <c r="B126">
        <v>2515460.98</v>
      </c>
      <c r="C126">
        <v>6859726.78</v>
      </c>
      <c r="D126">
        <v>173.46</v>
      </c>
      <c r="E126">
        <v>3</v>
      </c>
      <c r="F126">
        <v>154.55</v>
      </c>
      <c r="G126">
        <v>0.58</v>
      </c>
      <c r="H126">
        <v>18.83</v>
      </c>
      <c r="I126">
        <v>18.91</v>
      </c>
      <c r="J126">
        <v>3.77</v>
      </c>
      <c r="K126">
        <v>17.8</v>
      </c>
    </row>
    <row r="127" spans="1:11" ht="12.75">
      <c r="A127" s="9">
        <v>5</v>
      </c>
      <c r="B127">
        <v>2515459.32</v>
      </c>
      <c r="C127">
        <v>6859728.81</v>
      </c>
      <c r="D127">
        <v>173.24</v>
      </c>
      <c r="E127">
        <v>3</v>
      </c>
      <c r="F127">
        <v>154.7</v>
      </c>
      <c r="G127">
        <v>0.53</v>
      </c>
      <c r="H127">
        <v>18.53</v>
      </c>
      <c r="I127">
        <v>18.54</v>
      </c>
      <c r="J127">
        <v>3.9</v>
      </c>
      <c r="K127">
        <v>17.8</v>
      </c>
    </row>
    <row r="128" spans="1:11" ht="12.75">
      <c r="A128" s="9">
        <v>5</v>
      </c>
      <c r="B128">
        <v>2515460.16</v>
      </c>
      <c r="C128">
        <v>6859731.84</v>
      </c>
      <c r="D128">
        <v>173.12</v>
      </c>
      <c r="E128">
        <v>3</v>
      </c>
      <c r="F128">
        <v>154.64</v>
      </c>
      <c r="G128">
        <v>0.48</v>
      </c>
      <c r="H128">
        <v>18.47</v>
      </c>
      <c r="I128">
        <v>18.48</v>
      </c>
      <c r="J128">
        <v>3.65</v>
      </c>
      <c r="K128">
        <v>17.2</v>
      </c>
    </row>
    <row r="129" spans="1:11" ht="12.75">
      <c r="A129" s="9">
        <v>5</v>
      </c>
      <c r="B129">
        <v>2515452.81</v>
      </c>
      <c r="C129">
        <v>6859729.3</v>
      </c>
      <c r="D129">
        <v>173.71</v>
      </c>
      <c r="E129">
        <v>3</v>
      </c>
      <c r="F129">
        <v>154.85</v>
      </c>
      <c r="G129">
        <v>0.51</v>
      </c>
      <c r="H129">
        <v>18.48</v>
      </c>
      <c r="I129">
        <v>18.86</v>
      </c>
      <c r="J129">
        <v>4.15</v>
      </c>
      <c r="K129">
        <v>18.7</v>
      </c>
    </row>
    <row r="130" spans="1:11" ht="12.75">
      <c r="A130" s="9">
        <v>5</v>
      </c>
      <c r="B130">
        <v>2515455.69</v>
      </c>
      <c r="C130">
        <v>6859730.83</v>
      </c>
      <c r="D130">
        <v>175.13</v>
      </c>
      <c r="E130">
        <v>3</v>
      </c>
      <c r="F130">
        <v>154.86</v>
      </c>
      <c r="G130">
        <v>0.58</v>
      </c>
      <c r="H130">
        <v>20.28</v>
      </c>
      <c r="I130">
        <v>20.26</v>
      </c>
      <c r="J130">
        <v>4.12</v>
      </c>
      <c r="K130">
        <v>19.6</v>
      </c>
    </row>
    <row r="131" spans="1:11" ht="12.75">
      <c r="A131" s="9">
        <v>5</v>
      </c>
      <c r="B131">
        <v>2515454.1</v>
      </c>
      <c r="C131">
        <v>6859732.78</v>
      </c>
      <c r="D131">
        <v>171.85</v>
      </c>
      <c r="E131">
        <v>3</v>
      </c>
      <c r="F131">
        <v>154.95</v>
      </c>
      <c r="G131">
        <v>0.56</v>
      </c>
      <c r="H131">
        <v>16.92</v>
      </c>
      <c r="I131">
        <v>16.9</v>
      </c>
      <c r="J131">
        <v>3.3</v>
      </c>
      <c r="K131">
        <v>15.3</v>
      </c>
    </row>
    <row r="132" spans="1:11" ht="12.75">
      <c r="A132" s="9">
        <v>5</v>
      </c>
      <c r="B132">
        <v>2515450.47</v>
      </c>
      <c r="C132">
        <v>6859731.6</v>
      </c>
      <c r="D132">
        <v>172.93</v>
      </c>
      <c r="E132">
        <v>3</v>
      </c>
      <c r="F132">
        <v>154.92</v>
      </c>
      <c r="G132">
        <v>0.53</v>
      </c>
      <c r="H132">
        <v>18.01</v>
      </c>
      <c r="I132">
        <v>18.01</v>
      </c>
      <c r="J132">
        <v>3.79</v>
      </c>
      <c r="K132">
        <v>17.2</v>
      </c>
    </row>
    <row r="133" spans="1:11" ht="12.75">
      <c r="A133" s="9">
        <v>5</v>
      </c>
      <c r="B133">
        <v>2515450.83</v>
      </c>
      <c r="C133">
        <v>6859734.18</v>
      </c>
      <c r="D133">
        <v>174.47</v>
      </c>
      <c r="E133">
        <v>3</v>
      </c>
      <c r="F133">
        <v>154.99</v>
      </c>
      <c r="G133">
        <v>0.61</v>
      </c>
      <c r="H133">
        <v>19.49</v>
      </c>
      <c r="I133">
        <v>19.48</v>
      </c>
      <c r="J133">
        <v>4.04</v>
      </c>
      <c r="K133">
        <v>18.8</v>
      </c>
    </row>
    <row r="134" spans="1:11" ht="12.75">
      <c r="A134" s="9">
        <v>5</v>
      </c>
      <c r="B134">
        <v>2515451.81</v>
      </c>
      <c r="C134">
        <v>6859732.61</v>
      </c>
      <c r="D134">
        <v>171.13</v>
      </c>
      <c r="E134">
        <v>3</v>
      </c>
      <c r="F134">
        <v>154.95</v>
      </c>
      <c r="G134">
        <v>1.13</v>
      </c>
      <c r="H134">
        <v>15.98</v>
      </c>
      <c r="I134">
        <v>16.18</v>
      </c>
      <c r="J134">
        <v>6.05</v>
      </c>
      <c r="K134">
        <v>21</v>
      </c>
    </row>
    <row r="135" spans="1:11" ht="12.75">
      <c r="A135" s="9">
        <v>5</v>
      </c>
      <c r="B135">
        <v>2515456.17</v>
      </c>
      <c r="C135">
        <v>6859736.26</v>
      </c>
      <c r="D135">
        <v>175.46</v>
      </c>
      <c r="E135">
        <v>3</v>
      </c>
      <c r="F135">
        <v>155.02</v>
      </c>
      <c r="G135">
        <v>0.51</v>
      </c>
      <c r="H135">
        <v>20.36</v>
      </c>
      <c r="I135">
        <v>20.44</v>
      </c>
      <c r="J135">
        <v>4.22</v>
      </c>
      <c r="K135">
        <v>19.9</v>
      </c>
    </row>
    <row r="136" spans="1:11" ht="12.75">
      <c r="A136" s="9">
        <v>5</v>
      </c>
      <c r="B136">
        <v>2515456.32</v>
      </c>
      <c r="C136">
        <v>6859739.42</v>
      </c>
      <c r="D136">
        <v>174.78</v>
      </c>
      <c r="E136">
        <v>3</v>
      </c>
      <c r="F136">
        <v>155.01</v>
      </c>
      <c r="G136">
        <v>0.54</v>
      </c>
      <c r="H136">
        <v>19.65</v>
      </c>
      <c r="I136">
        <v>19.78</v>
      </c>
      <c r="J136">
        <v>4.11</v>
      </c>
      <c r="K136">
        <v>19.2</v>
      </c>
    </row>
    <row r="137" spans="1:11" ht="12.75">
      <c r="A137" s="9">
        <v>5</v>
      </c>
      <c r="B137">
        <v>2515459.73</v>
      </c>
      <c r="C137">
        <v>6859736.49</v>
      </c>
      <c r="D137">
        <v>174.5</v>
      </c>
      <c r="E137">
        <v>3</v>
      </c>
      <c r="F137">
        <v>154.82</v>
      </c>
      <c r="G137">
        <v>0.61</v>
      </c>
      <c r="H137">
        <v>18.86</v>
      </c>
      <c r="I137">
        <v>19.69</v>
      </c>
      <c r="J137">
        <v>3.64</v>
      </c>
      <c r="K137">
        <v>18</v>
      </c>
    </row>
    <row r="138" spans="1:11" ht="12.75">
      <c r="A138" s="9">
        <v>5</v>
      </c>
      <c r="B138">
        <v>2515450.91</v>
      </c>
      <c r="C138">
        <v>6859737.12</v>
      </c>
      <c r="D138">
        <v>172.51</v>
      </c>
      <c r="E138">
        <v>3</v>
      </c>
      <c r="F138">
        <v>155.05</v>
      </c>
      <c r="G138">
        <v>1.16</v>
      </c>
      <c r="H138">
        <v>17.4</v>
      </c>
      <c r="I138">
        <v>17.46</v>
      </c>
      <c r="J138">
        <v>6.44</v>
      </c>
      <c r="K138">
        <v>22.8</v>
      </c>
    </row>
    <row r="139" spans="1:11" ht="12.75">
      <c r="A139" s="9">
        <v>5</v>
      </c>
      <c r="B139">
        <v>2515453.06</v>
      </c>
      <c r="C139">
        <v>6859739.38</v>
      </c>
      <c r="D139">
        <v>171.77</v>
      </c>
      <c r="E139">
        <v>3</v>
      </c>
      <c r="F139">
        <v>155.08</v>
      </c>
      <c r="G139">
        <v>0.52</v>
      </c>
      <c r="H139">
        <v>16.58</v>
      </c>
      <c r="I139">
        <v>16.7</v>
      </c>
      <c r="J139">
        <v>3.79</v>
      </c>
      <c r="K139">
        <v>16.3</v>
      </c>
    </row>
    <row r="140" spans="1:11" ht="12.75">
      <c r="A140" s="9">
        <v>5</v>
      </c>
      <c r="B140">
        <v>2515449.42</v>
      </c>
      <c r="C140">
        <v>6859736.06</v>
      </c>
      <c r="D140">
        <v>174.2</v>
      </c>
      <c r="E140">
        <v>3</v>
      </c>
      <c r="F140">
        <v>154.95</v>
      </c>
      <c r="G140">
        <v>0.58</v>
      </c>
      <c r="H140">
        <v>19.26</v>
      </c>
      <c r="I140">
        <v>19.24</v>
      </c>
      <c r="J140">
        <v>3.92</v>
      </c>
      <c r="K140">
        <v>18.4</v>
      </c>
    </row>
    <row r="141" spans="1:11" ht="12.75">
      <c r="A141" s="9">
        <v>5</v>
      </c>
      <c r="B141">
        <v>2515444.73</v>
      </c>
      <c r="C141">
        <v>6859734.61</v>
      </c>
      <c r="D141">
        <v>175.93</v>
      </c>
      <c r="E141">
        <v>3</v>
      </c>
      <c r="F141">
        <v>154.95</v>
      </c>
      <c r="G141">
        <v>0.55</v>
      </c>
      <c r="H141">
        <v>20.91</v>
      </c>
      <c r="I141">
        <v>20.98</v>
      </c>
      <c r="J141">
        <v>4.5</v>
      </c>
      <c r="K141">
        <v>21</v>
      </c>
    </row>
    <row r="142" spans="1:11" ht="12.75">
      <c r="A142" s="9">
        <v>5</v>
      </c>
      <c r="B142">
        <v>2515447.05</v>
      </c>
      <c r="C142">
        <v>6859736.51</v>
      </c>
      <c r="D142">
        <v>174.69</v>
      </c>
      <c r="E142">
        <v>3</v>
      </c>
      <c r="F142">
        <v>154.96</v>
      </c>
      <c r="G142">
        <v>0.58</v>
      </c>
      <c r="H142">
        <v>19.74</v>
      </c>
      <c r="I142">
        <v>19.73</v>
      </c>
      <c r="J142">
        <v>4.07</v>
      </c>
      <c r="K142">
        <v>19.1</v>
      </c>
    </row>
    <row r="143" spans="1:11" ht="12.75">
      <c r="A143" s="9">
        <v>5</v>
      </c>
      <c r="B143">
        <v>2515443.39</v>
      </c>
      <c r="C143">
        <v>6859737.26</v>
      </c>
      <c r="D143">
        <v>172.95</v>
      </c>
      <c r="E143">
        <v>3</v>
      </c>
      <c r="F143">
        <v>154.98</v>
      </c>
      <c r="G143">
        <v>0.55</v>
      </c>
      <c r="H143">
        <v>17.94</v>
      </c>
      <c r="I143">
        <v>17.96</v>
      </c>
      <c r="J143">
        <v>3.83</v>
      </c>
      <c r="K143">
        <v>17.3</v>
      </c>
    </row>
    <row r="144" spans="1:11" ht="12.75">
      <c r="A144" s="9">
        <v>5</v>
      </c>
      <c r="B144">
        <v>2515445.93</v>
      </c>
      <c r="C144">
        <v>6859740.11</v>
      </c>
      <c r="D144">
        <v>173.95</v>
      </c>
      <c r="E144">
        <v>3</v>
      </c>
      <c r="F144">
        <v>155.09</v>
      </c>
      <c r="G144">
        <v>0.53</v>
      </c>
      <c r="H144">
        <v>18.84</v>
      </c>
      <c r="I144">
        <v>18.86</v>
      </c>
      <c r="J144">
        <v>3.74</v>
      </c>
      <c r="K144">
        <v>17.7</v>
      </c>
    </row>
    <row r="145" spans="1:11" ht="12.75">
      <c r="A145" s="9">
        <v>5</v>
      </c>
      <c r="B145">
        <v>2515450.38</v>
      </c>
      <c r="C145">
        <v>6859742.23</v>
      </c>
      <c r="D145">
        <v>175.92</v>
      </c>
      <c r="E145">
        <v>3</v>
      </c>
      <c r="F145">
        <v>155.1</v>
      </c>
      <c r="G145">
        <v>1.73</v>
      </c>
      <c r="H145">
        <v>19.97</v>
      </c>
      <c r="I145">
        <v>20.82</v>
      </c>
      <c r="J145">
        <v>7.44</v>
      </c>
      <c r="K145">
        <v>27.7</v>
      </c>
    </row>
    <row r="146" spans="1:11" ht="12.75">
      <c r="A146" s="9">
        <v>5</v>
      </c>
      <c r="B146">
        <v>2515451.85</v>
      </c>
      <c r="C146">
        <v>6859743.67</v>
      </c>
      <c r="D146">
        <v>175.95</v>
      </c>
      <c r="E146">
        <v>3</v>
      </c>
      <c r="F146">
        <v>155.15</v>
      </c>
      <c r="G146">
        <v>0.56</v>
      </c>
      <c r="H146">
        <v>20.5</v>
      </c>
      <c r="I146">
        <v>20.8</v>
      </c>
      <c r="J146">
        <v>4.51</v>
      </c>
      <c r="K146">
        <v>20.9</v>
      </c>
    </row>
    <row r="147" spans="1:11" ht="12.75">
      <c r="A147" s="9">
        <v>5</v>
      </c>
      <c r="B147">
        <v>2515455.28</v>
      </c>
      <c r="C147">
        <v>6859743.23</v>
      </c>
      <c r="D147">
        <v>174.93</v>
      </c>
      <c r="E147">
        <v>3</v>
      </c>
      <c r="F147">
        <v>155.07</v>
      </c>
      <c r="G147">
        <v>0.59</v>
      </c>
      <c r="H147">
        <v>19.71</v>
      </c>
      <c r="I147">
        <v>19.86</v>
      </c>
      <c r="J147">
        <v>3.68</v>
      </c>
      <c r="K147">
        <v>18.2</v>
      </c>
    </row>
    <row r="148" spans="1:11" ht="12.75">
      <c r="A148" s="9">
        <v>5</v>
      </c>
      <c r="B148">
        <v>2515440.42</v>
      </c>
      <c r="C148">
        <v>6859739.13</v>
      </c>
      <c r="D148">
        <v>173.18</v>
      </c>
      <c r="E148">
        <v>3</v>
      </c>
      <c r="F148">
        <v>154.97</v>
      </c>
      <c r="G148">
        <v>0.47</v>
      </c>
      <c r="H148">
        <v>18.21</v>
      </c>
      <c r="I148">
        <v>18.21</v>
      </c>
      <c r="J148">
        <v>3.91</v>
      </c>
      <c r="K148">
        <v>17.6</v>
      </c>
    </row>
    <row r="149" spans="1:11" ht="12.75">
      <c r="A149" s="9">
        <v>5</v>
      </c>
      <c r="B149">
        <v>2515438.65</v>
      </c>
      <c r="C149">
        <v>6859736.81</v>
      </c>
      <c r="D149">
        <v>173.87</v>
      </c>
      <c r="E149">
        <v>3</v>
      </c>
      <c r="F149">
        <v>154.83</v>
      </c>
      <c r="G149">
        <v>0.59</v>
      </c>
      <c r="H149">
        <v>18.97</v>
      </c>
      <c r="I149">
        <v>19.03</v>
      </c>
      <c r="J149">
        <v>3.41</v>
      </c>
      <c r="K149">
        <v>17</v>
      </c>
    </row>
    <row r="150" spans="1:11" ht="12.75">
      <c r="A150" s="9">
        <v>5</v>
      </c>
      <c r="B150">
        <v>2515441.02</v>
      </c>
      <c r="C150">
        <v>6859731.61</v>
      </c>
      <c r="D150">
        <v>171.12</v>
      </c>
      <c r="E150">
        <v>3</v>
      </c>
      <c r="F150">
        <v>154.68</v>
      </c>
      <c r="G150">
        <v>0.47</v>
      </c>
      <c r="H150">
        <v>16.45</v>
      </c>
      <c r="I150">
        <v>16.44</v>
      </c>
      <c r="J150">
        <v>3.56</v>
      </c>
      <c r="K150">
        <v>15.6</v>
      </c>
    </row>
    <row r="151" spans="1:11" ht="12.75">
      <c r="A151" s="9">
        <v>5</v>
      </c>
      <c r="B151">
        <v>2515438.14</v>
      </c>
      <c r="C151">
        <v>6859731.46</v>
      </c>
      <c r="D151">
        <v>174.63</v>
      </c>
      <c r="E151">
        <v>3</v>
      </c>
      <c r="F151">
        <v>154.59</v>
      </c>
      <c r="G151">
        <v>0.62</v>
      </c>
      <c r="H151">
        <v>19.74</v>
      </c>
      <c r="I151">
        <v>20.04</v>
      </c>
      <c r="J151">
        <v>3.35</v>
      </c>
      <c r="K151">
        <v>17.5</v>
      </c>
    </row>
    <row r="152" spans="1:11" ht="12.75">
      <c r="A152" s="9">
        <v>5</v>
      </c>
      <c r="B152">
        <v>2515437.76</v>
      </c>
      <c r="C152">
        <v>6859733.77</v>
      </c>
      <c r="D152">
        <v>174.47</v>
      </c>
      <c r="E152">
        <v>3</v>
      </c>
      <c r="F152">
        <v>154.69</v>
      </c>
      <c r="G152">
        <v>0.53</v>
      </c>
      <c r="H152">
        <v>19.8</v>
      </c>
      <c r="I152">
        <v>19.78</v>
      </c>
      <c r="J152">
        <v>4.29</v>
      </c>
      <c r="K152">
        <v>19.7</v>
      </c>
    </row>
    <row r="153" spans="1:11" ht="12.75">
      <c r="A153" s="9">
        <v>5</v>
      </c>
      <c r="B153">
        <v>2515434.87</v>
      </c>
      <c r="C153">
        <v>6859734.5</v>
      </c>
      <c r="D153">
        <v>173.74</v>
      </c>
      <c r="E153">
        <v>3</v>
      </c>
      <c r="F153">
        <v>154.51</v>
      </c>
      <c r="G153">
        <v>0.51</v>
      </c>
      <c r="H153">
        <v>19.24</v>
      </c>
      <c r="I153">
        <v>19.23</v>
      </c>
      <c r="J153">
        <v>4.32</v>
      </c>
      <c r="K153">
        <v>19.3</v>
      </c>
    </row>
    <row r="154" spans="1:11" ht="12.75">
      <c r="A154" s="9">
        <v>5</v>
      </c>
      <c r="B154">
        <v>2515435.28</v>
      </c>
      <c r="C154">
        <v>6859731.5</v>
      </c>
      <c r="D154">
        <v>172.71</v>
      </c>
      <c r="E154">
        <v>3</v>
      </c>
      <c r="F154">
        <v>154.51</v>
      </c>
      <c r="G154">
        <v>0.57</v>
      </c>
      <c r="H154">
        <v>18.16</v>
      </c>
      <c r="I154">
        <v>18.2</v>
      </c>
      <c r="J154">
        <v>3.9</v>
      </c>
      <c r="K154">
        <v>17.6</v>
      </c>
    </row>
    <row r="155" spans="1:11" ht="12.75">
      <c r="A155" s="9">
        <v>5</v>
      </c>
      <c r="B155">
        <v>2515437.09</v>
      </c>
      <c r="C155">
        <v>6859738.85</v>
      </c>
      <c r="D155">
        <v>174.33</v>
      </c>
      <c r="E155">
        <v>3</v>
      </c>
      <c r="F155">
        <v>154.73</v>
      </c>
      <c r="G155">
        <v>0.56</v>
      </c>
      <c r="H155">
        <v>19.6</v>
      </c>
      <c r="I155">
        <v>19.6</v>
      </c>
      <c r="J155">
        <v>4.09</v>
      </c>
      <c r="K155">
        <v>19</v>
      </c>
    </row>
    <row r="156" spans="1:11" ht="12.75">
      <c r="A156" s="9">
        <v>5</v>
      </c>
      <c r="B156">
        <v>2515432.41</v>
      </c>
      <c r="C156">
        <v>6859739.93</v>
      </c>
      <c r="D156">
        <v>173.62</v>
      </c>
      <c r="E156">
        <v>3</v>
      </c>
      <c r="F156">
        <v>154.62</v>
      </c>
      <c r="G156">
        <v>0.5</v>
      </c>
      <c r="H156">
        <v>18.66</v>
      </c>
      <c r="I156">
        <v>19</v>
      </c>
      <c r="J156">
        <v>4.34</v>
      </c>
      <c r="K156">
        <v>19.2</v>
      </c>
    </row>
    <row r="157" spans="1:11" ht="12.75">
      <c r="A157" s="9">
        <v>5</v>
      </c>
      <c r="B157">
        <v>2515435.9</v>
      </c>
      <c r="C157">
        <v>6859743.64</v>
      </c>
      <c r="D157">
        <v>172.8</v>
      </c>
      <c r="E157">
        <v>1</v>
      </c>
      <c r="F157">
        <v>154.96</v>
      </c>
      <c r="G157">
        <v>0.49</v>
      </c>
      <c r="H157">
        <v>17.38</v>
      </c>
      <c r="I157">
        <v>17.84</v>
      </c>
      <c r="J157">
        <v>3.49</v>
      </c>
      <c r="K157">
        <v>20.8</v>
      </c>
    </row>
    <row r="158" spans="1:11" ht="12.75">
      <c r="A158" s="9">
        <v>5</v>
      </c>
      <c r="B158">
        <v>2515436.29</v>
      </c>
      <c r="C158">
        <v>6859748.35</v>
      </c>
      <c r="D158">
        <v>172.27</v>
      </c>
      <c r="E158">
        <v>1</v>
      </c>
      <c r="F158">
        <v>155.01</v>
      </c>
      <c r="G158">
        <v>0.38</v>
      </c>
      <c r="H158">
        <v>17.22</v>
      </c>
      <c r="I158">
        <v>17.25</v>
      </c>
      <c r="J158">
        <v>3.52</v>
      </c>
      <c r="K158">
        <v>20.5</v>
      </c>
    </row>
    <row r="159" spans="1:11" ht="12.75">
      <c r="A159" s="9">
        <v>5</v>
      </c>
      <c r="B159">
        <v>2515429.67</v>
      </c>
      <c r="C159">
        <v>6859739.35</v>
      </c>
      <c r="D159">
        <v>171.05</v>
      </c>
      <c r="E159">
        <v>1</v>
      </c>
      <c r="F159">
        <v>154.42</v>
      </c>
      <c r="G159">
        <v>0.37</v>
      </c>
      <c r="H159">
        <v>16.66</v>
      </c>
      <c r="I159">
        <v>16.64</v>
      </c>
      <c r="J159">
        <v>3.56</v>
      </c>
      <c r="K159">
        <v>20.1</v>
      </c>
    </row>
    <row r="160" spans="1:11" ht="12.75">
      <c r="A160" s="9">
        <v>5</v>
      </c>
      <c r="B160">
        <v>2515440.24</v>
      </c>
      <c r="C160">
        <v>6859743.27</v>
      </c>
      <c r="D160">
        <v>171.22</v>
      </c>
      <c r="E160">
        <v>3</v>
      </c>
      <c r="F160">
        <v>155.11</v>
      </c>
      <c r="G160">
        <v>0.42</v>
      </c>
      <c r="H160">
        <v>16.06</v>
      </c>
      <c r="I160">
        <v>16.11</v>
      </c>
      <c r="J160">
        <v>3.61</v>
      </c>
      <c r="K160">
        <v>15.5</v>
      </c>
    </row>
    <row r="161" spans="1:11" ht="12.75">
      <c r="A161" s="9">
        <v>5</v>
      </c>
      <c r="B161">
        <v>2515441.06</v>
      </c>
      <c r="C161">
        <v>6859747.77</v>
      </c>
      <c r="D161">
        <v>173.32</v>
      </c>
      <c r="E161">
        <v>3</v>
      </c>
      <c r="F161">
        <v>155.26</v>
      </c>
      <c r="G161">
        <v>0.48</v>
      </c>
      <c r="H161">
        <v>18</v>
      </c>
      <c r="I161">
        <v>18.05</v>
      </c>
      <c r="J161">
        <v>4.16</v>
      </c>
      <c r="K161">
        <v>18.1</v>
      </c>
    </row>
    <row r="162" spans="1:11" ht="12.75">
      <c r="A162" s="9">
        <v>5</v>
      </c>
      <c r="B162">
        <v>2515444.48</v>
      </c>
      <c r="C162">
        <v>6859747.79</v>
      </c>
      <c r="D162">
        <v>174.47</v>
      </c>
      <c r="E162">
        <v>3</v>
      </c>
      <c r="F162">
        <v>155.17</v>
      </c>
      <c r="G162">
        <v>0.45</v>
      </c>
      <c r="H162">
        <v>19.11</v>
      </c>
      <c r="I162">
        <v>19.3</v>
      </c>
      <c r="J162">
        <v>4.23</v>
      </c>
      <c r="K162">
        <v>19.2</v>
      </c>
    </row>
    <row r="163" spans="1:11" ht="12.75">
      <c r="A163" s="9">
        <v>5</v>
      </c>
      <c r="B163">
        <v>2515442.53</v>
      </c>
      <c r="C163">
        <v>6859743.82</v>
      </c>
      <c r="D163">
        <v>174.4</v>
      </c>
      <c r="E163">
        <v>3</v>
      </c>
      <c r="F163">
        <v>155.18</v>
      </c>
      <c r="G163">
        <v>0.56</v>
      </c>
      <c r="H163">
        <v>19.25</v>
      </c>
      <c r="I163">
        <v>19.22</v>
      </c>
      <c r="J163">
        <v>3.94</v>
      </c>
      <c r="K163">
        <v>18.4</v>
      </c>
    </row>
    <row r="164" spans="1:11" ht="12.75">
      <c r="A164" s="9">
        <v>5</v>
      </c>
      <c r="B164">
        <v>2515444.38</v>
      </c>
      <c r="C164">
        <v>6859741.97</v>
      </c>
      <c r="D164">
        <v>174.7</v>
      </c>
      <c r="E164">
        <v>3</v>
      </c>
      <c r="F164">
        <v>155.04</v>
      </c>
      <c r="G164">
        <v>0.52</v>
      </c>
      <c r="H164">
        <v>19.66</v>
      </c>
      <c r="I164">
        <v>19.66</v>
      </c>
      <c r="J164">
        <v>4.17</v>
      </c>
      <c r="K164">
        <v>19.3</v>
      </c>
    </row>
    <row r="165" spans="1:11" ht="12.75">
      <c r="A165" s="9">
        <v>5</v>
      </c>
      <c r="B165">
        <v>2515446.32</v>
      </c>
      <c r="C165">
        <v>6859744.74</v>
      </c>
      <c r="D165">
        <v>172.8</v>
      </c>
      <c r="E165">
        <v>3</v>
      </c>
      <c r="F165">
        <v>155.29</v>
      </c>
      <c r="G165">
        <v>0.5</v>
      </c>
      <c r="H165">
        <v>17.51</v>
      </c>
      <c r="I165">
        <v>17.51</v>
      </c>
      <c r="J165">
        <v>3.86</v>
      </c>
      <c r="K165">
        <v>17</v>
      </c>
    </row>
    <row r="166" spans="1:11" ht="12.75">
      <c r="A166" s="9">
        <v>5</v>
      </c>
      <c r="B166">
        <v>2515448.68</v>
      </c>
      <c r="C166">
        <v>6859746.82</v>
      </c>
      <c r="D166">
        <v>174.27</v>
      </c>
      <c r="E166">
        <v>3</v>
      </c>
      <c r="F166">
        <v>155.19</v>
      </c>
      <c r="G166">
        <v>0.54</v>
      </c>
      <c r="H166">
        <v>18.76</v>
      </c>
      <c r="I166">
        <v>19.09</v>
      </c>
      <c r="J166">
        <v>4.16</v>
      </c>
      <c r="K166">
        <v>18.9</v>
      </c>
    </row>
    <row r="167" spans="1:11" ht="12.75">
      <c r="A167" s="9">
        <v>5</v>
      </c>
      <c r="B167">
        <v>2515450.94</v>
      </c>
      <c r="C167">
        <v>6859747.29</v>
      </c>
      <c r="D167">
        <v>175.7</v>
      </c>
      <c r="E167">
        <v>3</v>
      </c>
      <c r="F167">
        <v>155.28</v>
      </c>
      <c r="G167">
        <v>0.61</v>
      </c>
      <c r="H167">
        <v>20.11</v>
      </c>
      <c r="I167">
        <v>20.42</v>
      </c>
      <c r="J167">
        <v>4.14</v>
      </c>
      <c r="K167">
        <v>19.7</v>
      </c>
    </row>
    <row r="168" spans="1:11" ht="12.75">
      <c r="A168" s="9">
        <v>5</v>
      </c>
      <c r="B168">
        <v>2515441.89</v>
      </c>
      <c r="C168">
        <v>6859751.61</v>
      </c>
      <c r="D168">
        <v>173.96</v>
      </c>
      <c r="E168">
        <v>1</v>
      </c>
      <c r="F168">
        <v>155.17</v>
      </c>
      <c r="G168">
        <v>0.36</v>
      </c>
      <c r="H168">
        <v>18.28</v>
      </c>
      <c r="I168">
        <v>18.79</v>
      </c>
      <c r="J168">
        <v>4.12</v>
      </c>
      <c r="K168">
        <v>23.6</v>
      </c>
    </row>
    <row r="169" spans="1:11" ht="12.75">
      <c r="A169" s="9">
        <v>5</v>
      </c>
      <c r="B169">
        <v>2515444.13</v>
      </c>
      <c r="C169">
        <v>6859751.99</v>
      </c>
      <c r="D169">
        <v>171.97</v>
      </c>
      <c r="E169">
        <v>1</v>
      </c>
      <c r="F169">
        <v>155.25</v>
      </c>
      <c r="G169">
        <v>0.44</v>
      </c>
      <c r="H169">
        <v>16.34</v>
      </c>
      <c r="I169">
        <v>16.72</v>
      </c>
      <c r="J169">
        <v>3.16</v>
      </c>
      <c r="K169">
        <v>18.9</v>
      </c>
    </row>
    <row r="170" spans="1:11" ht="12.75">
      <c r="A170" s="9">
        <v>5</v>
      </c>
      <c r="B170">
        <v>2515443.1</v>
      </c>
      <c r="C170">
        <v>6859756.38</v>
      </c>
      <c r="D170">
        <v>173.78</v>
      </c>
      <c r="E170">
        <v>1</v>
      </c>
      <c r="F170">
        <v>155.31</v>
      </c>
      <c r="G170">
        <v>0.36</v>
      </c>
      <c r="H170">
        <v>17.85</v>
      </c>
      <c r="I170">
        <v>18.47</v>
      </c>
      <c r="J170">
        <v>4.18</v>
      </c>
      <c r="K170">
        <v>23.6</v>
      </c>
    </row>
    <row r="171" spans="1:11" ht="12.75">
      <c r="A171" s="9">
        <v>5</v>
      </c>
      <c r="B171">
        <v>2515447.02</v>
      </c>
      <c r="C171">
        <v>6859753.55</v>
      </c>
      <c r="D171">
        <v>173.16</v>
      </c>
      <c r="E171">
        <v>1</v>
      </c>
      <c r="F171">
        <v>155.34</v>
      </c>
      <c r="G171">
        <v>0.35</v>
      </c>
      <c r="H171">
        <v>17.26</v>
      </c>
      <c r="I171">
        <v>17.82</v>
      </c>
      <c r="J171">
        <v>3.93</v>
      </c>
      <c r="K171">
        <v>22.2</v>
      </c>
    </row>
    <row r="172" spans="1:11" ht="12.75">
      <c r="A172" s="9">
        <v>5</v>
      </c>
      <c r="B172">
        <v>2515446.15</v>
      </c>
      <c r="C172">
        <v>6859757.04</v>
      </c>
      <c r="D172">
        <v>172.74</v>
      </c>
      <c r="E172">
        <v>1</v>
      </c>
      <c r="F172">
        <v>155.32</v>
      </c>
      <c r="G172">
        <v>0.36</v>
      </c>
      <c r="H172">
        <v>17.49</v>
      </c>
      <c r="I172">
        <v>17.42</v>
      </c>
      <c r="J172">
        <v>3.91</v>
      </c>
      <c r="K172">
        <v>21.9</v>
      </c>
    </row>
    <row r="173" spans="1:11" ht="12.75">
      <c r="A173" s="9">
        <v>5</v>
      </c>
      <c r="B173">
        <v>2515441.04</v>
      </c>
      <c r="C173">
        <v>6859755.58</v>
      </c>
      <c r="D173">
        <v>171.53</v>
      </c>
      <c r="E173">
        <v>1</v>
      </c>
      <c r="F173">
        <v>155.33</v>
      </c>
      <c r="G173">
        <v>0.35</v>
      </c>
      <c r="H173">
        <v>15.61</v>
      </c>
      <c r="I173">
        <v>16.2</v>
      </c>
      <c r="J173">
        <v>3.59</v>
      </c>
      <c r="K173">
        <v>19.9</v>
      </c>
    </row>
    <row r="174" spans="1:11" ht="12.75">
      <c r="A174" s="9">
        <v>5</v>
      </c>
      <c r="B174">
        <v>2515437.17</v>
      </c>
      <c r="C174">
        <v>6859753.14</v>
      </c>
      <c r="D174">
        <v>167.25</v>
      </c>
      <c r="E174">
        <v>1</v>
      </c>
      <c r="F174">
        <v>155.22</v>
      </c>
      <c r="G174">
        <v>0.29</v>
      </c>
      <c r="H174">
        <v>11.95</v>
      </c>
      <c r="I174">
        <v>12.04</v>
      </c>
      <c r="J174">
        <v>2.7</v>
      </c>
      <c r="K174">
        <v>13.8</v>
      </c>
    </row>
    <row r="175" spans="1:11" ht="12.75">
      <c r="A175" s="9">
        <v>5</v>
      </c>
      <c r="B175">
        <v>2515435.28</v>
      </c>
      <c r="C175">
        <v>6859750.77</v>
      </c>
      <c r="D175">
        <v>167.14</v>
      </c>
      <c r="E175">
        <v>3</v>
      </c>
      <c r="F175">
        <v>155.11</v>
      </c>
      <c r="G175">
        <v>1.01</v>
      </c>
      <c r="H175">
        <v>11.98</v>
      </c>
      <c r="I175">
        <v>12.03</v>
      </c>
      <c r="J175">
        <v>4.81</v>
      </c>
      <c r="K175">
        <v>15.1</v>
      </c>
    </row>
    <row r="176" spans="1:11" ht="12.75">
      <c r="A176" s="9">
        <v>5</v>
      </c>
      <c r="B176">
        <v>2515432.01</v>
      </c>
      <c r="C176">
        <v>6859745.72</v>
      </c>
      <c r="D176">
        <v>161.83</v>
      </c>
      <c r="E176">
        <v>3</v>
      </c>
      <c r="F176">
        <v>154.83</v>
      </c>
      <c r="G176">
        <v>0.64</v>
      </c>
      <c r="H176">
        <v>6.61</v>
      </c>
      <c r="I176">
        <v>7</v>
      </c>
      <c r="J176">
        <v>1.41</v>
      </c>
      <c r="K176">
        <v>4.7</v>
      </c>
    </row>
    <row r="177" spans="1:11" ht="12.75">
      <c r="A177" s="9">
        <v>5</v>
      </c>
      <c r="B177">
        <v>2515436.13</v>
      </c>
      <c r="C177">
        <v>6859755.96</v>
      </c>
      <c r="D177">
        <v>164.91</v>
      </c>
      <c r="E177">
        <v>3</v>
      </c>
      <c r="F177">
        <v>155.26</v>
      </c>
      <c r="G177">
        <v>0.31</v>
      </c>
      <c r="H177">
        <v>9.5</v>
      </c>
      <c r="I177">
        <v>9.65</v>
      </c>
      <c r="J177">
        <v>2.26</v>
      </c>
      <c r="K177">
        <v>8.1</v>
      </c>
    </row>
    <row r="178" spans="1:11" ht="12.75">
      <c r="A178" s="9">
        <v>5</v>
      </c>
      <c r="B178">
        <v>2515438.37</v>
      </c>
      <c r="C178">
        <v>6859756.02</v>
      </c>
      <c r="D178">
        <v>167.64</v>
      </c>
      <c r="E178">
        <v>3</v>
      </c>
      <c r="F178">
        <v>155.22</v>
      </c>
      <c r="G178">
        <v>0.45</v>
      </c>
      <c r="H178">
        <v>12.35</v>
      </c>
      <c r="I178">
        <v>12.42</v>
      </c>
      <c r="J178">
        <v>2.67</v>
      </c>
      <c r="K178">
        <v>10.8</v>
      </c>
    </row>
    <row r="179" spans="1:11" ht="12.75">
      <c r="A179" s="9">
        <v>5</v>
      </c>
      <c r="B179">
        <v>2515440.44</v>
      </c>
      <c r="C179">
        <v>6859760.14</v>
      </c>
      <c r="D179">
        <v>170.01</v>
      </c>
      <c r="E179">
        <v>3</v>
      </c>
      <c r="F179">
        <v>155.38</v>
      </c>
      <c r="G179">
        <v>0.39</v>
      </c>
      <c r="H179">
        <v>14.61</v>
      </c>
      <c r="I179">
        <v>14.63</v>
      </c>
      <c r="J179">
        <v>3.45</v>
      </c>
      <c r="K179">
        <v>14.1</v>
      </c>
    </row>
    <row r="180" spans="1:11" ht="12.75">
      <c r="A180" s="9">
        <v>5</v>
      </c>
      <c r="B180">
        <v>2515436.51</v>
      </c>
      <c r="C180">
        <v>6859763.53</v>
      </c>
      <c r="D180">
        <v>174.53</v>
      </c>
      <c r="E180">
        <v>3</v>
      </c>
      <c r="F180">
        <v>155.55</v>
      </c>
      <c r="G180">
        <v>0.41</v>
      </c>
      <c r="H180">
        <v>18.95</v>
      </c>
      <c r="I180">
        <v>18.98</v>
      </c>
      <c r="J180">
        <v>4.6</v>
      </c>
      <c r="K180">
        <v>19.8</v>
      </c>
    </row>
    <row r="181" spans="1:11" ht="12.75">
      <c r="A181" s="9">
        <v>5</v>
      </c>
      <c r="B181">
        <v>2515433.29</v>
      </c>
      <c r="C181">
        <v>6859762.56</v>
      </c>
      <c r="D181">
        <v>175.57</v>
      </c>
      <c r="E181">
        <v>3</v>
      </c>
      <c r="F181">
        <v>155.49</v>
      </c>
      <c r="G181">
        <v>0.56</v>
      </c>
      <c r="H181">
        <v>19.39</v>
      </c>
      <c r="I181">
        <v>20.07</v>
      </c>
      <c r="J181">
        <v>4.42</v>
      </c>
      <c r="K181">
        <v>20.2</v>
      </c>
    </row>
    <row r="182" spans="1:11" ht="12.75">
      <c r="A182" s="9">
        <v>5</v>
      </c>
      <c r="B182">
        <v>2515439.51</v>
      </c>
      <c r="C182">
        <v>6859765.2</v>
      </c>
      <c r="D182">
        <v>173.77</v>
      </c>
      <c r="E182">
        <v>3</v>
      </c>
      <c r="F182">
        <v>155.52</v>
      </c>
      <c r="G182">
        <v>0.45</v>
      </c>
      <c r="H182">
        <v>18.16</v>
      </c>
      <c r="I182">
        <v>18.26</v>
      </c>
      <c r="J182">
        <v>4.31</v>
      </c>
      <c r="K182">
        <v>18.6</v>
      </c>
    </row>
    <row r="183" spans="1:11" ht="12.75">
      <c r="A183" s="9">
        <v>5</v>
      </c>
      <c r="B183">
        <v>2515430.17</v>
      </c>
      <c r="C183">
        <v>6859752.84</v>
      </c>
      <c r="D183">
        <v>173.02</v>
      </c>
      <c r="E183">
        <v>1</v>
      </c>
      <c r="F183">
        <v>155.17</v>
      </c>
      <c r="G183">
        <v>0.3</v>
      </c>
      <c r="H183">
        <v>17.79</v>
      </c>
      <c r="I183">
        <v>17.85</v>
      </c>
      <c r="J183">
        <v>4.32</v>
      </c>
      <c r="K183">
        <v>23.5</v>
      </c>
    </row>
    <row r="184" spans="1:11" ht="12.75">
      <c r="A184" s="9">
        <v>5</v>
      </c>
      <c r="B184">
        <v>2515429.47</v>
      </c>
      <c r="C184">
        <v>6859755.75</v>
      </c>
      <c r="D184">
        <v>173.25</v>
      </c>
      <c r="E184">
        <v>1</v>
      </c>
      <c r="F184">
        <v>155.19</v>
      </c>
      <c r="G184">
        <v>0.39</v>
      </c>
      <c r="H184">
        <v>17.82</v>
      </c>
      <c r="I184">
        <v>18.07</v>
      </c>
      <c r="J184">
        <v>3.78</v>
      </c>
      <c r="K184">
        <v>22</v>
      </c>
    </row>
    <row r="185" spans="1:11" ht="12.75">
      <c r="A185" s="9">
        <v>5</v>
      </c>
      <c r="B185">
        <v>2515426.58</v>
      </c>
      <c r="C185">
        <v>6859756.06</v>
      </c>
      <c r="D185">
        <v>172.65</v>
      </c>
      <c r="E185">
        <v>1</v>
      </c>
      <c r="F185">
        <v>155.03</v>
      </c>
      <c r="G185">
        <v>0.29</v>
      </c>
      <c r="H185">
        <v>17.66</v>
      </c>
      <c r="I185">
        <v>17.62</v>
      </c>
      <c r="J185">
        <v>4.14</v>
      </c>
      <c r="K185">
        <v>22.7</v>
      </c>
    </row>
    <row r="186" spans="1:11" ht="12.75">
      <c r="A186" s="9">
        <v>5</v>
      </c>
      <c r="B186">
        <v>2515429.13</v>
      </c>
      <c r="C186">
        <v>6859759.5</v>
      </c>
      <c r="D186">
        <v>170.01</v>
      </c>
      <c r="E186">
        <v>3</v>
      </c>
      <c r="F186">
        <v>155.24</v>
      </c>
      <c r="G186">
        <v>0.36</v>
      </c>
      <c r="H186">
        <v>14.74</v>
      </c>
      <c r="I186">
        <v>14.76</v>
      </c>
      <c r="J186">
        <v>3.6</v>
      </c>
      <c r="K186">
        <v>14.5</v>
      </c>
    </row>
    <row r="187" spans="1:11" ht="12.75">
      <c r="A187" s="9">
        <v>5</v>
      </c>
      <c r="B187">
        <v>2515421.42</v>
      </c>
      <c r="C187">
        <v>6859747.42</v>
      </c>
      <c r="D187">
        <v>171.76</v>
      </c>
      <c r="E187">
        <v>1</v>
      </c>
      <c r="F187">
        <v>154.15</v>
      </c>
      <c r="G187">
        <v>0.34</v>
      </c>
      <c r="H187">
        <v>17.63</v>
      </c>
      <c r="I187">
        <v>17.61</v>
      </c>
      <c r="J187">
        <v>3.73</v>
      </c>
      <c r="K187">
        <v>21.4</v>
      </c>
    </row>
    <row r="188" spans="1:11" ht="12.75">
      <c r="A188" s="9">
        <v>5</v>
      </c>
      <c r="B188">
        <v>2515419.27</v>
      </c>
      <c r="C188">
        <v>6859751.22</v>
      </c>
      <c r="D188">
        <v>171.05</v>
      </c>
      <c r="E188">
        <v>1</v>
      </c>
      <c r="F188">
        <v>154.1</v>
      </c>
      <c r="G188">
        <v>0.31</v>
      </c>
      <c r="H188">
        <v>16.61</v>
      </c>
      <c r="I188">
        <v>16.95</v>
      </c>
      <c r="J188">
        <v>4.16</v>
      </c>
      <c r="K188">
        <v>22.2</v>
      </c>
    </row>
    <row r="189" spans="1:11" ht="12.75">
      <c r="A189" s="9">
        <v>5</v>
      </c>
      <c r="B189">
        <v>2515414.46</v>
      </c>
      <c r="C189">
        <v>6859746.72</v>
      </c>
      <c r="D189">
        <v>166.01</v>
      </c>
      <c r="E189">
        <v>1</v>
      </c>
      <c r="F189">
        <v>154.17</v>
      </c>
      <c r="G189">
        <v>0.31</v>
      </c>
      <c r="H189">
        <v>11.29</v>
      </c>
      <c r="I189">
        <v>11.84</v>
      </c>
      <c r="J189">
        <v>2.78</v>
      </c>
      <c r="K189">
        <v>13.9</v>
      </c>
    </row>
    <row r="190" spans="1:11" ht="12.75">
      <c r="A190" s="9">
        <v>5</v>
      </c>
      <c r="B190">
        <v>2515411.89</v>
      </c>
      <c r="C190">
        <v>6859744.82</v>
      </c>
      <c r="D190">
        <v>163.93</v>
      </c>
      <c r="E190">
        <v>1</v>
      </c>
      <c r="F190">
        <v>154.21</v>
      </c>
      <c r="G190">
        <v>0.33</v>
      </c>
      <c r="H190">
        <v>9.37</v>
      </c>
      <c r="I190">
        <v>9.72</v>
      </c>
      <c r="J190">
        <v>2.17</v>
      </c>
      <c r="K190">
        <v>10.5</v>
      </c>
    </row>
    <row r="191" spans="1:11" ht="12.75">
      <c r="A191" s="9">
        <v>5</v>
      </c>
      <c r="B191">
        <v>2515410.54</v>
      </c>
      <c r="C191">
        <v>6859747.15</v>
      </c>
      <c r="D191">
        <v>165.14</v>
      </c>
      <c r="E191">
        <v>1</v>
      </c>
      <c r="F191">
        <v>154.03</v>
      </c>
      <c r="G191">
        <v>0.4</v>
      </c>
      <c r="H191">
        <v>10.8</v>
      </c>
      <c r="I191">
        <v>11.12</v>
      </c>
      <c r="J191">
        <v>2.51</v>
      </c>
      <c r="K191">
        <v>12.6</v>
      </c>
    </row>
    <row r="192" spans="1:11" ht="12.75">
      <c r="A192" s="9">
        <v>5</v>
      </c>
      <c r="B192">
        <v>2515414.35</v>
      </c>
      <c r="C192">
        <v>6859744.33</v>
      </c>
      <c r="D192">
        <v>164.95</v>
      </c>
      <c r="E192">
        <v>1</v>
      </c>
      <c r="F192">
        <v>154.19</v>
      </c>
      <c r="G192">
        <v>0.31</v>
      </c>
      <c r="H192">
        <v>10.75</v>
      </c>
      <c r="I192">
        <v>10.76</v>
      </c>
      <c r="J192">
        <v>2.66</v>
      </c>
      <c r="K192">
        <v>12.7</v>
      </c>
    </row>
    <row r="193" spans="1:11" ht="12.75">
      <c r="A193" s="9">
        <v>5</v>
      </c>
      <c r="B193">
        <v>2515399.14</v>
      </c>
      <c r="C193">
        <v>6859721.93</v>
      </c>
      <c r="D193">
        <v>176.84</v>
      </c>
      <c r="E193">
        <v>3</v>
      </c>
      <c r="F193">
        <v>150.91</v>
      </c>
      <c r="G193">
        <v>0.56</v>
      </c>
      <c r="H193">
        <v>25.92</v>
      </c>
      <c r="I193">
        <v>25.92</v>
      </c>
      <c r="J193">
        <v>5.72</v>
      </c>
      <c r="K193">
        <v>27.6</v>
      </c>
    </row>
    <row r="194" spans="1:11" ht="12.75">
      <c r="A194" s="9">
        <v>5</v>
      </c>
      <c r="B194">
        <v>2515395.08</v>
      </c>
      <c r="C194">
        <v>6859720.04</v>
      </c>
      <c r="D194">
        <v>175.02</v>
      </c>
      <c r="E194">
        <v>3</v>
      </c>
      <c r="F194">
        <v>149.99</v>
      </c>
      <c r="G194">
        <v>0.64</v>
      </c>
      <c r="H194">
        <v>24.96</v>
      </c>
      <c r="I194">
        <v>25.03</v>
      </c>
      <c r="J194">
        <v>4.94</v>
      </c>
      <c r="K194">
        <v>24.9</v>
      </c>
    </row>
    <row r="195" spans="1:11" ht="12.75">
      <c r="A195" s="9">
        <v>5</v>
      </c>
      <c r="B195">
        <v>2515399.89</v>
      </c>
      <c r="C195">
        <v>6859717.33</v>
      </c>
      <c r="D195">
        <v>175.42</v>
      </c>
      <c r="E195">
        <v>3</v>
      </c>
      <c r="F195">
        <v>150.78</v>
      </c>
      <c r="G195">
        <v>0.68</v>
      </c>
      <c r="H195">
        <v>24.6</v>
      </c>
      <c r="I195">
        <v>24.64</v>
      </c>
      <c r="J195">
        <v>5.11</v>
      </c>
      <c r="K195">
        <v>25.1</v>
      </c>
    </row>
    <row r="196" spans="1:11" ht="12.75">
      <c r="A196" s="9">
        <v>5</v>
      </c>
      <c r="B196">
        <v>2515390.87</v>
      </c>
      <c r="C196">
        <v>6859716.99</v>
      </c>
      <c r="D196">
        <v>168.07</v>
      </c>
      <c r="E196">
        <v>3</v>
      </c>
      <c r="F196">
        <v>150.03</v>
      </c>
      <c r="G196">
        <v>0.37</v>
      </c>
      <c r="H196">
        <v>18</v>
      </c>
      <c r="I196">
        <v>18.03</v>
      </c>
      <c r="J196">
        <v>3.59</v>
      </c>
      <c r="K196">
        <v>16.7</v>
      </c>
    </row>
    <row r="197" spans="1:11" ht="12.75">
      <c r="A197" s="9">
        <v>5</v>
      </c>
      <c r="B197">
        <v>2515383.36</v>
      </c>
      <c r="C197">
        <v>6859713.41</v>
      </c>
      <c r="D197">
        <v>167.68</v>
      </c>
      <c r="E197">
        <v>3</v>
      </c>
      <c r="F197">
        <v>149.52</v>
      </c>
      <c r="G197">
        <v>0.37</v>
      </c>
      <c r="H197">
        <v>18.15</v>
      </c>
      <c r="I197">
        <v>18.16</v>
      </c>
      <c r="J197">
        <v>4.01</v>
      </c>
      <c r="K197">
        <v>17.8</v>
      </c>
    </row>
    <row r="198" spans="1:11" ht="12.75">
      <c r="A198" s="9">
        <v>5</v>
      </c>
      <c r="B198">
        <v>2515379.49</v>
      </c>
      <c r="C198">
        <v>6859718.73</v>
      </c>
      <c r="D198">
        <v>168.9</v>
      </c>
      <c r="E198">
        <v>3</v>
      </c>
      <c r="F198">
        <v>149.63</v>
      </c>
      <c r="G198">
        <v>0.54</v>
      </c>
      <c r="H198">
        <v>19.16</v>
      </c>
      <c r="I198">
        <v>19.26</v>
      </c>
      <c r="J198">
        <v>3.74</v>
      </c>
      <c r="K198">
        <v>17.9</v>
      </c>
    </row>
    <row r="199" spans="1:11" ht="12.75">
      <c r="A199" s="9">
        <v>5</v>
      </c>
      <c r="B199">
        <v>2515407.43</v>
      </c>
      <c r="C199">
        <v>6859721.36</v>
      </c>
      <c r="D199">
        <v>177.03</v>
      </c>
      <c r="E199">
        <v>3</v>
      </c>
      <c r="F199">
        <v>151.71</v>
      </c>
      <c r="G199">
        <v>0.82</v>
      </c>
      <c r="H199">
        <v>25.27</v>
      </c>
      <c r="I199">
        <v>25.32</v>
      </c>
      <c r="J199">
        <v>4.7</v>
      </c>
      <c r="K199">
        <v>24.5</v>
      </c>
    </row>
    <row r="200" spans="1:11" ht="12.75">
      <c r="A200" s="9">
        <v>5</v>
      </c>
      <c r="B200">
        <v>2515407.56</v>
      </c>
      <c r="C200">
        <v>6859729.24</v>
      </c>
      <c r="D200">
        <v>179.52</v>
      </c>
      <c r="E200">
        <v>3</v>
      </c>
      <c r="F200">
        <v>152.21</v>
      </c>
      <c r="G200">
        <v>0.58</v>
      </c>
      <c r="H200">
        <v>27.3</v>
      </c>
      <c r="I200">
        <v>27.31</v>
      </c>
      <c r="J200">
        <v>5.78</v>
      </c>
      <c r="K200">
        <v>28.7</v>
      </c>
    </row>
    <row r="201" spans="1:11" ht="12.75">
      <c r="A201" s="9">
        <v>5</v>
      </c>
      <c r="B201">
        <v>2515410.62</v>
      </c>
      <c r="C201">
        <v>6859730.77</v>
      </c>
      <c r="D201">
        <v>179.14</v>
      </c>
      <c r="E201">
        <v>3</v>
      </c>
      <c r="F201">
        <v>152.51</v>
      </c>
      <c r="G201">
        <v>0.66</v>
      </c>
      <c r="H201">
        <v>26.61</v>
      </c>
      <c r="I201">
        <v>26.63</v>
      </c>
      <c r="J201">
        <v>5.33</v>
      </c>
      <c r="K201">
        <v>27.1</v>
      </c>
    </row>
    <row r="202" spans="1:11" ht="12.75">
      <c r="A202" s="9">
        <v>5</v>
      </c>
      <c r="B202">
        <v>2515403.15</v>
      </c>
      <c r="C202">
        <v>6859726.5</v>
      </c>
      <c r="D202">
        <v>177.82</v>
      </c>
      <c r="E202">
        <v>3</v>
      </c>
      <c r="F202">
        <v>151.8</v>
      </c>
      <c r="G202">
        <v>0.81</v>
      </c>
      <c r="H202">
        <v>26.03</v>
      </c>
      <c r="I202">
        <v>26.01</v>
      </c>
      <c r="J202">
        <v>5.21</v>
      </c>
      <c r="K202">
        <v>26.3</v>
      </c>
    </row>
    <row r="203" spans="1:11" ht="12.75">
      <c r="A203" s="9">
        <v>5</v>
      </c>
      <c r="B203">
        <v>2515402.74</v>
      </c>
      <c r="C203">
        <v>6859730.04</v>
      </c>
      <c r="D203">
        <v>177.64</v>
      </c>
      <c r="E203">
        <v>3</v>
      </c>
      <c r="F203">
        <v>151.96</v>
      </c>
      <c r="G203">
        <v>0.56</v>
      </c>
      <c r="H203">
        <v>25.67</v>
      </c>
      <c r="I203">
        <v>25.68</v>
      </c>
      <c r="J203">
        <v>5.88</v>
      </c>
      <c r="K203">
        <v>27.8</v>
      </c>
    </row>
    <row r="204" spans="1:11" ht="12.75">
      <c r="A204" s="9">
        <v>5</v>
      </c>
      <c r="B204">
        <v>2515401.14</v>
      </c>
      <c r="C204">
        <v>6859735.83</v>
      </c>
      <c r="D204">
        <v>174.78</v>
      </c>
      <c r="E204">
        <v>3</v>
      </c>
      <c r="F204">
        <v>152.68</v>
      </c>
      <c r="G204">
        <v>0.54</v>
      </c>
      <c r="H204">
        <v>22.08</v>
      </c>
      <c r="I204">
        <v>22.1</v>
      </c>
      <c r="J204">
        <v>4.93</v>
      </c>
      <c r="K204">
        <v>22.9</v>
      </c>
    </row>
    <row r="205" spans="1:11" ht="12.75">
      <c r="A205" s="9">
        <v>5</v>
      </c>
      <c r="B205">
        <v>2515405.14</v>
      </c>
      <c r="C205">
        <v>6859737.04</v>
      </c>
      <c r="D205">
        <v>176.5</v>
      </c>
      <c r="E205">
        <v>3</v>
      </c>
      <c r="F205">
        <v>153.03</v>
      </c>
      <c r="G205">
        <v>0.61</v>
      </c>
      <c r="H205">
        <v>23.3</v>
      </c>
      <c r="I205">
        <v>23.47</v>
      </c>
      <c r="J205">
        <v>5.21</v>
      </c>
      <c r="K205">
        <v>24.5</v>
      </c>
    </row>
    <row r="206" spans="1:11" ht="12.75">
      <c r="A206" s="9">
        <v>5</v>
      </c>
      <c r="B206">
        <v>2515410.34</v>
      </c>
      <c r="C206">
        <v>6859738.63</v>
      </c>
      <c r="D206">
        <v>174.68</v>
      </c>
      <c r="E206">
        <v>3</v>
      </c>
      <c r="F206">
        <v>153.08</v>
      </c>
      <c r="G206">
        <v>0.56</v>
      </c>
      <c r="H206">
        <v>21.23</v>
      </c>
      <c r="I206">
        <v>21.6</v>
      </c>
      <c r="J206">
        <v>4.43</v>
      </c>
      <c r="K206">
        <v>21.3</v>
      </c>
    </row>
    <row r="207" spans="1:11" ht="12.75">
      <c r="A207" s="9">
        <v>5</v>
      </c>
      <c r="B207">
        <v>2515412.75</v>
      </c>
      <c r="C207">
        <v>6859735.99</v>
      </c>
      <c r="D207">
        <v>174.87</v>
      </c>
      <c r="E207">
        <v>3</v>
      </c>
      <c r="F207">
        <v>153.25</v>
      </c>
      <c r="G207">
        <v>0.58</v>
      </c>
      <c r="H207">
        <v>21.54</v>
      </c>
      <c r="I207">
        <v>21.62</v>
      </c>
      <c r="J207">
        <v>4.61</v>
      </c>
      <c r="K207">
        <v>21.7</v>
      </c>
    </row>
    <row r="208" spans="1:11" ht="12.75">
      <c r="A208" s="9">
        <v>5</v>
      </c>
      <c r="B208">
        <v>2515405.57</v>
      </c>
      <c r="C208">
        <v>6859735.09</v>
      </c>
      <c r="D208">
        <v>177.02</v>
      </c>
      <c r="E208">
        <v>3</v>
      </c>
      <c r="F208">
        <v>152.72</v>
      </c>
      <c r="G208">
        <v>0.75</v>
      </c>
      <c r="H208">
        <v>24.19</v>
      </c>
      <c r="I208">
        <v>24.3</v>
      </c>
      <c r="J208">
        <v>4.69</v>
      </c>
      <c r="K208">
        <v>23.8</v>
      </c>
    </row>
    <row r="209" spans="1:11" ht="12.75">
      <c r="A209" s="9">
        <v>5</v>
      </c>
      <c r="B209">
        <v>2515408.81</v>
      </c>
      <c r="C209">
        <v>6859725.97</v>
      </c>
      <c r="D209">
        <v>178.99</v>
      </c>
      <c r="E209">
        <v>3</v>
      </c>
      <c r="F209">
        <v>151.95</v>
      </c>
      <c r="G209">
        <v>0.68</v>
      </c>
      <c r="H209">
        <v>26.99</v>
      </c>
      <c r="I209">
        <v>27.04</v>
      </c>
      <c r="J209">
        <v>5.44</v>
      </c>
      <c r="K209">
        <v>27.6</v>
      </c>
    </row>
    <row r="210" spans="1:11" ht="12.75">
      <c r="A210" s="9">
        <v>5</v>
      </c>
      <c r="B210">
        <v>2515413.83</v>
      </c>
      <c r="C210">
        <v>6859724.55</v>
      </c>
      <c r="D210">
        <v>162.23</v>
      </c>
      <c r="E210">
        <v>3</v>
      </c>
      <c r="F210">
        <v>152.82</v>
      </c>
      <c r="G210">
        <v>0.3</v>
      </c>
      <c r="H210">
        <v>9.35</v>
      </c>
      <c r="I210">
        <v>9.41</v>
      </c>
      <c r="J210">
        <v>2.07</v>
      </c>
      <c r="K210">
        <v>7.6</v>
      </c>
    </row>
    <row r="211" spans="1:11" ht="12.75">
      <c r="A211" s="9">
        <v>5</v>
      </c>
      <c r="B211">
        <v>2515416.36</v>
      </c>
      <c r="C211">
        <v>6859725.87</v>
      </c>
      <c r="D211">
        <v>162.03</v>
      </c>
      <c r="E211">
        <v>3</v>
      </c>
      <c r="F211">
        <v>153</v>
      </c>
      <c r="G211">
        <v>0.3</v>
      </c>
      <c r="H211">
        <v>8.79</v>
      </c>
      <c r="I211">
        <v>9.04</v>
      </c>
      <c r="J211">
        <v>2.5</v>
      </c>
      <c r="K211">
        <v>8.2</v>
      </c>
    </row>
    <row r="212" spans="1:11" ht="12.75">
      <c r="A212" s="9">
        <v>5</v>
      </c>
      <c r="B212">
        <v>2515419.29</v>
      </c>
      <c r="C212">
        <v>6859729.48</v>
      </c>
      <c r="D212">
        <v>161.24</v>
      </c>
      <c r="E212">
        <v>3</v>
      </c>
      <c r="F212">
        <v>153.16</v>
      </c>
      <c r="G212">
        <v>0.31</v>
      </c>
      <c r="H212">
        <v>8.04</v>
      </c>
      <c r="I212">
        <v>8.09</v>
      </c>
      <c r="J212">
        <v>2.36</v>
      </c>
      <c r="K212">
        <v>7.3</v>
      </c>
    </row>
    <row r="213" spans="1:11" ht="12.75">
      <c r="A213" s="9">
        <v>5</v>
      </c>
      <c r="B213">
        <v>2515417.94</v>
      </c>
      <c r="C213">
        <v>6859741.47</v>
      </c>
      <c r="D213">
        <v>161.44</v>
      </c>
      <c r="E213">
        <v>3</v>
      </c>
      <c r="F213">
        <v>153.94</v>
      </c>
      <c r="G213">
        <v>0.79</v>
      </c>
      <c r="H213">
        <v>7.47</v>
      </c>
      <c r="I213">
        <v>7.5</v>
      </c>
      <c r="J213">
        <v>3.45</v>
      </c>
      <c r="K213">
        <v>9</v>
      </c>
    </row>
    <row r="214" spans="1:11" ht="12.75">
      <c r="A214" s="9">
        <v>5</v>
      </c>
      <c r="B214">
        <v>2515426.13</v>
      </c>
      <c r="C214">
        <v>6859749.65</v>
      </c>
      <c r="D214">
        <v>164.55</v>
      </c>
      <c r="E214">
        <v>3</v>
      </c>
      <c r="F214">
        <v>154.81</v>
      </c>
      <c r="G214">
        <v>0.3</v>
      </c>
      <c r="H214">
        <v>9.68</v>
      </c>
      <c r="I214">
        <v>9.74</v>
      </c>
      <c r="J214">
        <v>1.72</v>
      </c>
      <c r="K214">
        <v>7</v>
      </c>
    </row>
    <row r="215" spans="1:11" ht="12.75">
      <c r="A215" s="9">
        <v>5</v>
      </c>
      <c r="B215">
        <v>2515456.16</v>
      </c>
      <c r="C215">
        <v>6859764.22</v>
      </c>
      <c r="D215">
        <v>175.73</v>
      </c>
      <c r="E215">
        <v>3</v>
      </c>
      <c r="F215">
        <v>156.36</v>
      </c>
      <c r="G215">
        <v>0.37</v>
      </c>
      <c r="H215">
        <v>19.08</v>
      </c>
      <c r="I215">
        <v>19.37</v>
      </c>
      <c r="J215">
        <v>4.21</v>
      </c>
      <c r="K215">
        <v>19.2</v>
      </c>
    </row>
    <row r="216" spans="1:11" ht="12.75">
      <c r="A216" s="9">
        <v>5</v>
      </c>
      <c r="B216">
        <v>2515450.34</v>
      </c>
      <c r="C216">
        <v>6859770.52</v>
      </c>
      <c r="D216">
        <v>177.45</v>
      </c>
      <c r="E216">
        <v>3</v>
      </c>
      <c r="F216">
        <v>156.24</v>
      </c>
      <c r="G216">
        <v>0.46</v>
      </c>
      <c r="H216">
        <v>21.16</v>
      </c>
      <c r="I216">
        <v>21.21</v>
      </c>
      <c r="J216">
        <v>4.79</v>
      </c>
      <c r="K216">
        <v>21.9</v>
      </c>
    </row>
    <row r="217" spans="1:11" ht="12.75">
      <c r="A217" s="9">
        <v>5</v>
      </c>
      <c r="B217">
        <v>2515453.84</v>
      </c>
      <c r="C217">
        <v>6859769.97</v>
      </c>
      <c r="D217">
        <v>176.33</v>
      </c>
      <c r="E217">
        <v>3</v>
      </c>
      <c r="F217">
        <v>156.5</v>
      </c>
      <c r="G217">
        <v>0.49</v>
      </c>
      <c r="H217">
        <v>19.75</v>
      </c>
      <c r="I217">
        <v>19.83</v>
      </c>
      <c r="J217">
        <v>4.39</v>
      </c>
      <c r="K217">
        <v>19.9</v>
      </c>
    </row>
    <row r="218" spans="1:11" ht="12.75">
      <c r="A218" s="9">
        <v>5</v>
      </c>
      <c r="B218">
        <v>2515460.4</v>
      </c>
      <c r="C218">
        <v>6859768.43</v>
      </c>
      <c r="D218">
        <v>177.86</v>
      </c>
      <c r="E218">
        <v>3</v>
      </c>
      <c r="F218">
        <v>156.76</v>
      </c>
      <c r="G218">
        <v>0.45</v>
      </c>
      <c r="H218">
        <v>21.07</v>
      </c>
      <c r="I218">
        <v>21.1</v>
      </c>
      <c r="J218">
        <v>5.1</v>
      </c>
      <c r="K218">
        <v>22.5</v>
      </c>
    </row>
    <row r="219" spans="1:11" ht="12.75">
      <c r="A219" s="9">
        <v>5</v>
      </c>
      <c r="B219">
        <v>2515454.1</v>
      </c>
      <c r="C219">
        <v>6859775.53</v>
      </c>
      <c r="D219">
        <v>170.89</v>
      </c>
      <c r="E219">
        <v>3</v>
      </c>
      <c r="F219">
        <v>156.48</v>
      </c>
      <c r="G219">
        <v>0.38</v>
      </c>
      <c r="H219">
        <v>14.34</v>
      </c>
      <c r="I219">
        <v>14.41</v>
      </c>
      <c r="J219">
        <v>3.64</v>
      </c>
      <c r="K219">
        <v>14.4</v>
      </c>
    </row>
    <row r="220" spans="1:11" ht="12.75">
      <c r="A220" s="9">
        <v>5</v>
      </c>
      <c r="B220">
        <v>2515457.4</v>
      </c>
      <c r="C220">
        <v>6859780.97</v>
      </c>
      <c r="D220">
        <v>177.45</v>
      </c>
      <c r="E220">
        <v>3</v>
      </c>
      <c r="F220">
        <v>156.78</v>
      </c>
      <c r="G220">
        <v>0.45</v>
      </c>
      <c r="H220">
        <v>20.68</v>
      </c>
      <c r="I220">
        <v>20.67</v>
      </c>
      <c r="J220">
        <v>4.64</v>
      </c>
      <c r="K220">
        <v>21.1</v>
      </c>
    </row>
    <row r="221" spans="1:11" ht="12.75">
      <c r="A221" s="9">
        <v>5</v>
      </c>
      <c r="B221">
        <v>2515466.83</v>
      </c>
      <c r="C221">
        <v>6859760.55</v>
      </c>
      <c r="D221">
        <v>178.85</v>
      </c>
      <c r="E221">
        <v>3</v>
      </c>
      <c r="F221">
        <v>156.59</v>
      </c>
      <c r="G221">
        <v>0.54</v>
      </c>
      <c r="H221">
        <v>22.25</v>
      </c>
      <c r="I221">
        <v>22.25</v>
      </c>
      <c r="J221">
        <v>5.04</v>
      </c>
      <c r="K221">
        <v>23.2</v>
      </c>
    </row>
    <row r="222" spans="1:11" ht="12.75">
      <c r="A222" s="9">
        <v>5</v>
      </c>
      <c r="B222">
        <v>2515467.15</v>
      </c>
      <c r="C222">
        <v>6859763.86</v>
      </c>
      <c r="D222">
        <v>179.83</v>
      </c>
      <c r="E222">
        <v>3</v>
      </c>
      <c r="F222">
        <v>156.51</v>
      </c>
      <c r="G222">
        <v>0.6</v>
      </c>
      <c r="H222">
        <v>23.28</v>
      </c>
      <c r="I222">
        <v>23.31</v>
      </c>
      <c r="J222">
        <v>5.09</v>
      </c>
      <c r="K222">
        <v>24.1</v>
      </c>
    </row>
    <row r="223" spans="1:11" ht="12.75">
      <c r="A223" s="9">
        <v>5</v>
      </c>
      <c r="B223">
        <v>2515465.45</v>
      </c>
      <c r="C223">
        <v>6859756.01</v>
      </c>
      <c r="D223">
        <v>177.52</v>
      </c>
      <c r="E223">
        <v>3</v>
      </c>
      <c r="F223">
        <v>156.15</v>
      </c>
      <c r="G223">
        <v>0.61</v>
      </c>
      <c r="H223">
        <v>21.41</v>
      </c>
      <c r="I223">
        <v>21.37</v>
      </c>
      <c r="J223">
        <v>4.49</v>
      </c>
      <c r="K223">
        <v>21.3</v>
      </c>
    </row>
    <row r="224" spans="1:11" ht="12.75">
      <c r="A224" s="9">
        <v>5</v>
      </c>
      <c r="B224">
        <v>2515468.8</v>
      </c>
      <c r="C224">
        <v>6859757.35</v>
      </c>
      <c r="D224">
        <v>178.2</v>
      </c>
      <c r="E224">
        <v>3</v>
      </c>
      <c r="F224">
        <v>156.21</v>
      </c>
      <c r="G224">
        <v>0.58</v>
      </c>
      <c r="H224">
        <v>21.99</v>
      </c>
      <c r="I224">
        <v>21.99</v>
      </c>
      <c r="J224">
        <v>4.72</v>
      </c>
      <c r="K224">
        <v>22.3</v>
      </c>
    </row>
    <row r="225" spans="1:11" ht="12.75">
      <c r="A225" s="9">
        <v>5</v>
      </c>
      <c r="B225">
        <v>2515469.05</v>
      </c>
      <c r="C225">
        <v>6859754.44</v>
      </c>
      <c r="D225">
        <v>177.41</v>
      </c>
      <c r="E225">
        <v>3</v>
      </c>
      <c r="F225">
        <v>155.97</v>
      </c>
      <c r="G225">
        <v>0.59</v>
      </c>
      <c r="H225">
        <v>21.45</v>
      </c>
      <c r="I225">
        <v>21.44</v>
      </c>
      <c r="J225">
        <v>4.61</v>
      </c>
      <c r="K225">
        <v>21.6</v>
      </c>
    </row>
    <row r="226" spans="1:11" ht="12.75">
      <c r="A226" s="9">
        <v>5</v>
      </c>
      <c r="B226">
        <v>2515465.67</v>
      </c>
      <c r="C226">
        <v>6859752.7</v>
      </c>
      <c r="D226">
        <v>178.93</v>
      </c>
      <c r="E226">
        <v>3</v>
      </c>
      <c r="F226">
        <v>155.85</v>
      </c>
      <c r="G226">
        <v>0.6</v>
      </c>
      <c r="H226">
        <v>22.99</v>
      </c>
      <c r="I226">
        <v>23.08</v>
      </c>
      <c r="J226">
        <v>4.96</v>
      </c>
      <c r="K226">
        <v>23.6</v>
      </c>
    </row>
    <row r="227" spans="1:11" ht="12.75">
      <c r="A227" s="9">
        <v>5</v>
      </c>
      <c r="B227">
        <v>2515465.43</v>
      </c>
      <c r="C227">
        <v>6859749.58</v>
      </c>
      <c r="D227">
        <v>178.08</v>
      </c>
      <c r="E227">
        <v>3</v>
      </c>
      <c r="F227">
        <v>155.7</v>
      </c>
      <c r="G227">
        <v>0.6</v>
      </c>
      <c r="H227">
        <v>22.11</v>
      </c>
      <c r="I227">
        <v>22.38</v>
      </c>
      <c r="J227">
        <v>4.52</v>
      </c>
      <c r="K227">
        <v>22</v>
      </c>
    </row>
    <row r="228" spans="1:11" ht="12.75">
      <c r="A228" s="9">
        <v>5</v>
      </c>
      <c r="B228">
        <v>2515462.68</v>
      </c>
      <c r="C228">
        <v>6859753.38</v>
      </c>
      <c r="D228">
        <v>178.46</v>
      </c>
      <c r="E228">
        <v>3</v>
      </c>
      <c r="F228">
        <v>155.93</v>
      </c>
      <c r="G228">
        <v>0.59</v>
      </c>
      <c r="H228">
        <v>22.28</v>
      </c>
      <c r="I228">
        <v>22.53</v>
      </c>
      <c r="J228">
        <v>4.59</v>
      </c>
      <c r="K228">
        <v>22.3</v>
      </c>
    </row>
    <row r="229" spans="1:11" ht="12.75">
      <c r="A229" s="9">
        <v>5</v>
      </c>
      <c r="B229">
        <v>2515458.71</v>
      </c>
      <c r="C229">
        <v>6859757.81</v>
      </c>
      <c r="D229">
        <v>166.04</v>
      </c>
      <c r="E229">
        <v>3</v>
      </c>
      <c r="F229">
        <v>155.97</v>
      </c>
      <c r="G229">
        <v>0.49</v>
      </c>
      <c r="H229">
        <v>9.9</v>
      </c>
      <c r="I229">
        <v>10.07</v>
      </c>
      <c r="J229">
        <v>2.51</v>
      </c>
      <c r="K229">
        <v>8.9</v>
      </c>
    </row>
    <row r="230" spans="1:11" ht="12.75">
      <c r="A230" s="9">
        <v>5</v>
      </c>
      <c r="B230">
        <v>2515469.26</v>
      </c>
      <c r="C230">
        <v>6859745.91</v>
      </c>
      <c r="D230">
        <v>175.25</v>
      </c>
      <c r="E230">
        <v>3</v>
      </c>
      <c r="F230">
        <v>155.57</v>
      </c>
      <c r="G230">
        <v>0.49</v>
      </c>
      <c r="H230">
        <v>19.67</v>
      </c>
      <c r="I230">
        <v>19.67</v>
      </c>
      <c r="J230">
        <v>4.35</v>
      </c>
      <c r="K230">
        <v>19.7</v>
      </c>
    </row>
    <row r="231" spans="1:11" ht="12.75">
      <c r="A231" s="9">
        <v>5</v>
      </c>
      <c r="B231">
        <v>2515470.82</v>
      </c>
      <c r="C231">
        <v>6859748.81</v>
      </c>
      <c r="D231">
        <v>177.06</v>
      </c>
      <c r="E231">
        <v>3</v>
      </c>
      <c r="F231">
        <v>155.75</v>
      </c>
      <c r="G231">
        <v>0.58</v>
      </c>
      <c r="H231">
        <v>21.17</v>
      </c>
      <c r="I231">
        <v>21.31</v>
      </c>
      <c r="J231">
        <v>3.93</v>
      </c>
      <c r="K231">
        <v>19.8</v>
      </c>
    </row>
    <row r="232" spans="1:11" ht="12.75">
      <c r="A232" s="9">
        <v>5</v>
      </c>
      <c r="B232">
        <v>2515472.81</v>
      </c>
      <c r="C232">
        <v>6859745.9</v>
      </c>
      <c r="D232">
        <v>176.92</v>
      </c>
      <c r="E232">
        <v>3</v>
      </c>
      <c r="F232">
        <v>155.5</v>
      </c>
      <c r="G232">
        <v>1.32</v>
      </c>
      <c r="H232">
        <v>21.28</v>
      </c>
      <c r="I232">
        <v>21.42</v>
      </c>
      <c r="J232">
        <v>7.62</v>
      </c>
      <c r="K232">
        <v>28.6</v>
      </c>
    </row>
    <row r="233" spans="1:11" ht="12.75">
      <c r="A233" s="9">
        <v>5</v>
      </c>
      <c r="B233">
        <v>2515470.06</v>
      </c>
      <c r="C233">
        <v>6859741.86</v>
      </c>
      <c r="D233">
        <v>171.37</v>
      </c>
      <c r="E233">
        <v>3</v>
      </c>
      <c r="F233">
        <v>155.11</v>
      </c>
      <c r="G233">
        <v>0.47</v>
      </c>
      <c r="H233">
        <v>16.1</v>
      </c>
      <c r="I233">
        <v>16.26</v>
      </c>
      <c r="J233">
        <v>3.56</v>
      </c>
      <c r="K233">
        <v>15.5</v>
      </c>
    </row>
    <row r="234" spans="1:11" ht="12.75">
      <c r="A234" s="9">
        <v>5</v>
      </c>
      <c r="B234">
        <v>2515472.01</v>
      </c>
      <c r="C234">
        <v>6859743</v>
      </c>
      <c r="D234">
        <v>176.42</v>
      </c>
      <c r="E234">
        <v>3</v>
      </c>
      <c r="F234">
        <v>155.27</v>
      </c>
      <c r="G234">
        <v>0.47</v>
      </c>
      <c r="H234">
        <v>21.14</v>
      </c>
      <c r="I234">
        <v>21.15</v>
      </c>
      <c r="J234">
        <v>4.69</v>
      </c>
      <c r="K234">
        <v>21.6</v>
      </c>
    </row>
    <row r="235" spans="1:11" ht="12.75">
      <c r="A235" s="9">
        <v>5</v>
      </c>
      <c r="B235">
        <v>2515477.72</v>
      </c>
      <c r="C235">
        <v>6859742.85</v>
      </c>
      <c r="D235">
        <v>179.35</v>
      </c>
      <c r="E235">
        <v>3</v>
      </c>
      <c r="F235">
        <v>155.29</v>
      </c>
      <c r="G235">
        <v>0.57</v>
      </c>
      <c r="H235">
        <v>23.85</v>
      </c>
      <c r="I235">
        <v>24.05</v>
      </c>
      <c r="J235">
        <v>5.39</v>
      </c>
      <c r="K235">
        <v>25.4</v>
      </c>
    </row>
    <row r="236" spans="1:11" ht="12.75">
      <c r="A236" s="9">
        <v>5</v>
      </c>
      <c r="B236">
        <v>2515477.1</v>
      </c>
      <c r="C236">
        <v>6859748.68</v>
      </c>
      <c r="D236">
        <v>179.69</v>
      </c>
      <c r="E236">
        <v>3</v>
      </c>
      <c r="F236">
        <v>155.78</v>
      </c>
      <c r="G236">
        <v>0.62</v>
      </c>
      <c r="H236">
        <v>23.44</v>
      </c>
      <c r="I236">
        <v>23.91</v>
      </c>
      <c r="J236">
        <v>4.53</v>
      </c>
      <c r="K236">
        <v>23.1</v>
      </c>
    </row>
    <row r="237" spans="1:11" ht="12.75">
      <c r="A237" s="9">
        <v>5</v>
      </c>
      <c r="B237">
        <v>2515475.98</v>
      </c>
      <c r="C237">
        <v>6859746.07</v>
      </c>
      <c r="D237">
        <v>177.64</v>
      </c>
      <c r="E237">
        <v>3</v>
      </c>
      <c r="F237">
        <v>155.52</v>
      </c>
      <c r="G237">
        <v>1.35</v>
      </c>
      <c r="H237">
        <v>22.02</v>
      </c>
      <c r="I237">
        <v>22.12</v>
      </c>
      <c r="J237">
        <v>7.83</v>
      </c>
      <c r="K237">
        <v>29.6</v>
      </c>
    </row>
    <row r="238" spans="1:11" ht="12.75">
      <c r="A238" s="9">
        <v>5</v>
      </c>
      <c r="B238">
        <v>2515473.35</v>
      </c>
      <c r="C238">
        <v>6859751.72</v>
      </c>
      <c r="D238">
        <v>178.53</v>
      </c>
      <c r="E238">
        <v>3</v>
      </c>
      <c r="F238">
        <v>155.78</v>
      </c>
      <c r="G238">
        <v>0.49</v>
      </c>
      <c r="H238">
        <v>22.76</v>
      </c>
      <c r="I238">
        <v>22.75</v>
      </c>
      <c r="J238">
        <v>5</v>
      </c>
      <c r="K238">
        <v>23.5</v>
      </c>
    </row>
    <row r="239" spans="1:11" ht="12.75">
      <c r="A239" s="9">
        <v>5</v>
      </c>
      <c r="B239">
        <v>2515479.34</v>
      </c>
      <c r="C239">
        <v>6859746.07</v>
      </c>
      <c r="D239">
        <v>177.33</v>
      </c>
      <c r="E239">
        <v>3</v>
      </c>
      <c r="F239">
        <v>155.42</v>
      </c>
      <c r="G239">
        <v>8.18</v>
      </c>
      <c r="H239">
        <v>21.89</v>
      </c>
      <c r="I239">
        <v>21.91</v>
      </c>
      <c r="J239">
        <v>4.84</v>
      </c>
      <c r="K239">
        <v>22.5</v>
      </c>
    </row>
    <row r="240" spans="1:11" ht="12.75">
      <c r="A240" s="9">
        <v>5</v>
      </c>
      <c r="B240">
        <v>2515482.39</v>
      </c>
      <c r="C240">
        <v>6859744.8</v>
      </c>
      <c r="D240">
        <v>175.76</v>
      </c>
      <c r="E240">
        <v>3</v>
      </c>
      <c r="F240">
        <v>155.77</v>
      </c>
      <c r="G240">
        <v>0.43</v>
      </c>
      <c r="H240">
        <v>19.92</v>
      </c>
      <c r="I240">
        <v>19.99</v>
      </c>
      <c r="J240">
        <v>4.8</v>
      </c>
      <c r="K240">
        <v>21</v>
      </c>
    </row>
    <row r="241" spans="1:11" ht="12.75">
      <c r="A241" s="9">
        <v>5</v>
      </c>
      <c r="B241">
        <v>2515484.17</v>
      </c>
      <c r="C241">
        <v>6859750.46</v>
      </c>
      <c r="D241">
        <v>179.45</v>
      </c>
      <c r="E241">
        <v>3</v>
      </c>
      <c r="F241">
        <v>155.62</v>
      </c>
      <c r="G241">
        <v>0.46</v>
      </c>
      <c r="H241">
        <v>23.47</v>
      </c>
      <c r="I241">
        <v>23.83</v>
      </c>
      <c r="J241">
        <v>5.3</v>
      </c>
      <c r="K241">
        <v>25</v>
      </c>
    </row>
    <row r="242" spans="1:11" ht="12.75">
      <c r="A242" s="9">
        <v>5</v>
      </c>
      <c r="B242">
        <v>2515479.28</v>
      </c>
      <c r="C242">
        <v>6859753.59</v>
      </c>
      <c r="D242">
        <v>180.68</v>
      </c>
      <c r="E242">
        <v>3</v>
      </c>
      <c r="F242">
        <v>155.98</v>
      </c>
      <c r="G242">
        <v>0.68</v>
      </c>
      <c r="H242">
        <v>24.62</v>
      </c>
      <c r="I242">
        <v>24.7</v>
      </c>
      <c r="J242">
        <v>5.2</v>
      </c>
      <c r="K242">
        <v>25.4</v>
      </c>
    </row>
    <row r="243" spans="1:11" ht="12.75">
      <c r="A243" s="9">
        <v>5</v>
      </c>
      <c r="B243">
        <v>2515487.6</v>
      </c>
      <c r="C243">
        <v>6859749.34</v>
      </c>
      <c r="D243">
        <v>174.82</v>
      </c>
      <c r="E243">
        <v>3</v>
      </c>
      <c r="F243">
        <v>156.01</v>
      </c>
      <c r="G243">
        <v>0.51</v>
      </c>
      <c r="H243">
        <v>18.79</v>
      </c>
      <c r="I243">
        <v>18.8</v>
      </c>
      <c r="J243">
        <v>4.15</v>
      </c>
      <c r="K243">
        <v>18.6</v>
      </c>
    </row>
    <row r="244" spans="1:11" ht="12.75">
      <c r="A244" s="9">
        <v>5</v>
      </c>
      <c r="B244">
        <v>2515483.18</v>
      </c>
      <c r="C244">
        <v>6859741.53</v>
      </c>
      <c r="D244">
        <v>170.18</v>
      </c>
      <c r="E244">
        <v>3</v>
      </c>
      <c r="F244">
        <v>156.13</v>
      </c>
      <c r="G244">
        <v>0.49</v>
      </c>
      <c r="H244">
        <v>13.95</v>
      </c>
      <c r="I244">
        <v>14.05</v>
      </c>
      <c r="J244">
        <v>3.32</v>
      </c>
      <c r="K244">
        <v>13.4</v>
      </c>
    </row>
    <row r="245" spans="1:11" ht="12.75">
      <c r="A245" s="9">
        <v>5</v>
      </c>
      <c r="B245">
        <v>2515472.1</v>
      </c>
      <c r="C245">
        <v>6859757.54</v>
      </c>
      <c r="D245">
        <v>178.38</v>
      </c>
      <c r="E245">
        <v>3</v>
      </c>
      <c r="F245">
        <v>156.21</v>
      </c>
      <c r="G245">
        <v>0.58</v>
      </c>
      <c r="H245">
        <v>22.18</v>
      </c>
      <c r="I245">
        <v>22.17</v>
      </c>
      <c r="J245">
        <v>4.71</v>
      </c>
      <c r="K245">
        <v>22.4</v>
      </c>
    </row>
    <row r="246" spans="1:11" ht="12.75">
      <c r="A246" s="9">
        <v>5</v>
      </c>
      <c r="B246">
        <v>2515474.79</v>
      </c>
      <c r="C246">
        <v>6859762.83</v>
      </c>
      <c r="D246">
        <v>179.87</v>
      </c>
      <c r="E246">
        <v>3</v>
      </c>
      <c r="F246">
        <v>156.37</v>
      </c>
      <c r="G246">
        <v>0.38</v>
      </c>
      <c r="H246">
        <v>23.49</v>
      </c>
      <c r="I246">
        <v>23.49</v>
      </c>
      <c r="J246">
        <v>4.8</v>
      </c>
      <c r="K246">
        <v>23.5</v>
      </c>
    </row>
    <row r="247" spans="1:11" ht="12.75">
      <c r="A247" s="9">
        <v>5</v>
      </c>
      <c r="B247">
        <v>2515470.07</v>
      </c>
      <c r="C247">
        <v>6859763.41</v>
      </c>
      <c r="D247">
        <v>179.82</v>
      </c>
      <c r="E247">
        <v>3</v>
      </c>
      <c r="F247">
        <v>156.57</v>
      </c>
      <c r="G247">
        <v>0.6</v>
      </c>
      <c r="H247">
        <v>23.23</v>
      </c>
      <c r="I247">
        <v>23.25</v>
      </c>
      <c r="J247">
        <v>4.64</v>
      </c>
      <c r="K247">
        <v>22.9</v>
      </c>
    </row>
    <row r="248" spans="1:11" ht="12.75">
      <c r="A248" s="9">
        <v>5</v>
      </c>
      <c r="B248">
        <v>2515476.74</v>
      </c>
      <c r="C248">
        <v>6859756.72</v>
      </c>
      <c r="D248">
        <v>179.3</v>
      </c>
      <c r="E248">
        <v>3</v>
      </c>
      <c r="F248">
        <v>156.2</v>
      </c>
      <c r="G248">
        <v>1.49</v>
      </c>
      <c r="H248">
        <v>22.69</v>
      </c>
      <c r="I248">
        <v>23.1</v>
      </c>
      <c r="J248">
        <v>8.13</v>
      </c>
      <c r="K248">
        <v>31.1</v>
      </c>
    </row>
    <row r="249" spans="1:11" ht="12.75">
      <c r="A249" s="9">
        <v>5</v>
      </c>
      <c r="B249">
        <v>2515474.06</v>
      </c>
      <c r="C249">
        <v>6859754.14</v>
      </c>
      <c r="D249">
        <v>178.87</v>
      </c>
      <c r="E249">
        <v>3</v>
      </c>
      <c r="F249">
        <v>155.86</v>
      </c>
      <c r="G249">
        <v>0.59</v>
      </c>
      <c r="H249">
        <v>22.69</v>
      </c>
      <c r="I249">
        <v>23.02</v>
      </c>
      <c r="J249">
        <v>4.92</v>
      </c>
      <c r="K249">
        <v>23.5</v>
      </c>
    </row>
    <row r="250" spans="1:11" ht="12.75">
      <c r="A250" s="9">
        <v>5</v>
      </c>
      <c r="B250">
        <v>2515480.23</v>
      </c>
      <c r="C250">
        <v>6859750.48</v>
      </c>
      <c r="D250">
        <v>176.27</v>
      </c>
      <c r="E250">
        <v>3</v>
      </c>
      <c r="F250">
        <v>155.67</v>
      </c>
      <c r="G250">
        <v>1.33</v>
      </c>
      <c r="H250">
        <v>20.23</v>
      </c>
      <c r="I250">
        <v>20.6</v>
      </c>
      <c r="J250">
        <v>7.38</v>
      </c>
      <c r="K250">
        <v>27.4</v>
      </c>
    </row>
    <row r="251" spans="1:11" ht="12.75">
      <c r="A251" s="9">
        <v>5</v>
      </c>
      <c r="B251">
        <v>2515480.17</v>
      </c>
      <c r="C251">
        <v>6859757.86</v>
      </c>
      <c r="D251">
        <v>177.56</v>
      </c>
      <c r="E251">
        <v>3</v>
      </c>
      <c r="F251">
        <v>156.08</v>
      </c>
      <c r="G251">
        <v>0.46</v>
      </c>
      <c r="H251">
        <v>21.46</v>
      </c>
      <c r="I251">
        <v>21.47</v>
      </c>
      <c r="J251">
        <v>4.62</v>
      </c>
      <c r="K251">
        <v>21.6</v>
      </c>
    </row>
    <row r="252" spans="1:11" ht="12.75">
      <c r="A252" s="9">
        <v>5</v>
      </c>
      <c r="B252">
        <v>2515480.28</v>
      </c>
      <c r="C252">
        <v>6859762.13</v>
      </c>
      <c r="D252">
        <v>176.44</v>
      </c>
      <c r="E252">
        <v>3</v>
      </c>
      <c r="F252">
        <v>156.32</v>
      </c>
      <c r="G252">
        <v>0.44</v>
      </c>
      <c r="H252">
        <v>19.93</v>
      </c>
      <c r="I252">
        <v>20.13</v>
      </c>
      <c r="J252">
        <v>4.54</v>
      </c>
      <c r="K252">
        <v>20.5</v>
      </c>
    </row>
    <row r="253" spans="1:11" ht="12.75">
      <c r="A253" s="9">
        <v>5</v>
      </c>
      <c r="B253">
        <v>2515478.85</v>
      </c>
      <c r="C253">
        <v>6859696.83</v>
      </c>
      <c r="D253">
        <v>178.92</v>
      </c>
      <c r="E253">
        <v>1</v>
      </c>
      <c r="F253">
        <v>155.23</v>
      </c>
      <c r="G253">
        <v>0.32</v>
      </c>
      <c r="H253">
        <v>23.31</v>
      </c>
      <c r="I253">
        <v>23.69</v>
      </c>
      <c r="J253">
        <v>4.64</v>
      </c>
      <c r="K253">
        <v>29.3</v>
      </c>
    </row>
    <row r="254" spans="1:11" ht="12.75">
      <c r="A254" s="9">
        <v>5</v>
      </c>
      <c r="B254">
        <v>2515484.43</v>
      </c>
      <c r="C254">
        <v>6859694.3</v>
      </c>
      <c r="D254">
        <v>178.68</v>
      </c>
      <c r="E254">
        <v>1</v>
      </c>
      <c r="F254">
        <v>156.03</v>
      </c>
      <c r="G254">
        <v>0.37</v>
      </c>
      <c r="H254">
        <v>22.5</v>
      </c>
      <c r="I254">
        <v>22.64</v>
      </c>
      <c r="J254">
        <v>4.41</v>
      </c>
      <c r="K254">
        <v>27.7</v>
      </c>
    </row>
    <row r="255" spans="1:11" ht="12.75">
      <c r="A255" s="9">
        <v>5</v>
      </c>
      <c r="B255">
        <v>2515486.78</v>
      </c>
      <c r="C255">
        <v>6859691.35</v>
      </c>
      <c r="D255">
        <v>180.46</v>
      </c>
      <c r="E255">
        <v>1</v>
      </c>
      <c r="F255">
        <v>156.4</v>
      </c>
      <c r="G255">
        <v>0.25</v>
      </c>
      <c r="H255">
        <v>23.84</v>
      </c>
      <c r="I255">
        <v>24.06</v>
      </c>
      <c r="J255">
        <v>5.07</v>
      </c>
      <c r="K255">
        <v>31</v>
      </c>
    </row>
    <row r="256" spans="1:11" ht="12.75">
      <c r="A256" s="9">
        <v>5</v>
      </c>
      <c r="B256">
        <v>2515472.53</v>
      </c>
      <c r="C256">
        <v>6859693.32</v>
      </c>
      <c r="D256">
        <v>180.38</v>
      </c>
      <c r="E256">
        <v>1</v>
      </c>
      <c r="F256">
        <v>154.27</v>
      </c>
      <c r="G256">
        <v>0.33</v>
      </c>
      <c r="H256">
        <v>26.09</v>
      </c>
      <c r="I256">
        <v>26.11</v>
      </c>
      <c r="J256">
        <v>4.93</v>
      </c>
      <c r="K256">
        <v>32.2</v>
      </c>
    </row>
    <row r="257" spans="1:11" ht="12.75">
      <c r="A257" s="9">
        <v>5</v>
      </c>
      <c r="B257">
        <v>2515471.26</v>
      </c>
      <c r="C257">
        <v>6859696.3</v>
      </c>
      <c r="D257">
        <v>179.53</v>
      </c>
      <c r="E257">
        <v>1</v>
      </c>
      <c r="F257">
        <v>154.24</v>
      </c>
      <c r="G257">
        <v>0.42</v>
      </c>
      <c r="H257">
        <v>25.27</v>
      </c>
      <c r="I257">
        <v>25.29</v>
      </c>
      <c r="J257">
        <v>4.75</v>
      </c>
      <c r="K257">
        <v>31</v>
      </c>
    </row>
    <row r="258" spans="1:11" ht="12.75">
      <c r="A258" s="9">
        <v>5</v>
      </c>
      <c r="B258">
        <v>2515477.47</v>
      </c>
      <c r="C258">
        <v>6859692.83</v>
      </c>
      <c r="D258">
        <v>176.35</v>
      </c>
      <c r="E258">
        <v>3</v>
      </c>
      <c r="F258">
        <v>154.82</v>
      </c>
      <c r="G258">
        <v>0.46</v>
      </c>
      <c r="H258">
        <v>21.46</v>
      </c>
      <c r="I258">
        <v>21.53</v>
      </c>
      <c r="J258">
        <v>4.51</v>
      </c>
      <c r="K258">
        <v>21.4</v>
      </c>
    </row>
    <row r="259" spans="1:11" ht="12.75">
      <c r="A259" s="9">
        <v>5</v>
      </c>
      <c r="B259">
        <v>2515476.24</v>
      </c>
      <c r="C259">
        <v>6859689.78</v>
      </c>
      <c r="D259">
        <v>179.49</v>
      </c>
      <c r="E259">
        <v>2</v>
      </c>
      <c r="F259">
        <v>154.61</v>
      </c>
      <c r="G259">
        <v>0.37</v>
      </c>
      <c r="H259">
        <v>24.14</v>
      </c>
      <c r="I259">
        <v>24.88</v>
      </c>
      <c r="J259">
        <v>4.03</v>
      </c>
      <c r="K259">
        <v>28.3</v>
      </c>
    </row>
    <row r="260" spans="1:11" ht="12.75">
      <c r="A260" s="9">
        <v>5</v>
      </c>
      <c r="B260">
        <v>2515469.88</v>
      </c>
      <c r="C260">
        <v>6859701.4</v>
      </c>
      <c r="D260">
        <v>179.76</v>
      </c>
      <c r="E260">
        <v>2</v>
      </c>
      <c r="F260">
        <v>154.22</v>
      </c>
      <c r="G260">
        <v>0.36</v>
      </c>
      <c r="H260">
        <v>24.52</v>
      </c>
      <c r="I260">
        <v>25.54</v>
      </c>
      <c r="J260">
        <v>4.51</v>
      </c>
      <c r="K260">
        <v>30.2</v>
      </c>
    </row>
    <row r="261" spans="1:11" ht="12.75">
      <c r="A261" s="9">
        <v>5</v>
      </c>
      <c r="B261">
        <v>2515475.32</v>
      </c>
      <c r="C261">
        <v>6859701.61</v>
      </c>
      <c r="D261">
        <v>179.62</v>
      </c>
      <c r="E261">
        <v>2</v>
      </c>
      <c r="F261">
        <v>154.97</v>
      </c>
      <c r="G261">
        <v>0.34</v>
      </c>
      <c r="H261">
        <v>24.49</v>
      </c>
      <c r="I261">
        <v>24.64</v>
      </c>
      <c r="J261">
        <v>4.19</v>
      </c>
      <c r="K261">
        <v>28.6</v>
      </c>
    </row>
    <row r="262" spans="1:11" ht="12.75">
      <c r="A262" s="9">
        <v>5</v>
      </c>
      <c r="B262">
        <v>2515480.75</v>
      </c>
      <c r="C262">
        <v>6859705.14</v>
      </c>
      <c r="D262">
        <v>180.93</v>
      </c>
      <c r="E262">
        <v>2</v>
      </c>
      <c r="F262">
        <v>155.07</v>
      </c>
      <c r="G262">
        <v>0.44</v>
      </c>
      <c r="H262">
        <v>25.35</v>
      </c>
      <c r="I262">
        <v>25.86</v>
      </c>
      <c r="J262">
        <v>4.21</v>
      </c>
      <c r="K262">
        <v>29.8</v>
      </c>
    </row>
    <row r="263" spans="1:11" ht="12.75">
      <c r="A263" s="9">
        <v>5</v>
      </c>
      <c r="B263">
        <v>2515476.14</v>
      </c>
      <c r="C263">
        <v>6859707.14</v>
      </c>
      <c r="D263">
        <v>180.67</v>
      </c>
      <c r="E263">
        <v>1</v>
      </c>
      <c r="F263">
        <v>154.79</v>
      </c>
      <c r="G263">
        <v>0.35</v>
      </c>
      <c r="H263">
        <v>25.81</v>
      </c>
      <c r="I263">
        <v>25.88</v>
      </c>
      <c r="J263">
        <v>5.22</v>
      </c>
      <c r="K263">
        <v>33</v>
      </c>
    </row>
    <row r="264" spans="1:11" ht="12.75">
      <c r="A264" s="9">
        <v>5</v>
      </c>
      <c r="B264">
        <v>2515483.73</v>
      </c>
      <c r="C264">
        <v>6859712.84</v>
      </c>
      <c r="D264">
        <v>176.88</v>
      </c>
      <c r="E264">
        <v>3</v>
      </c>
      <c r="F264">
        <v>154.7</v>
      </c>
      <c r="G264">
        <v>0.5</v>
      </c>
      <c r="H264">
        <v>22.16</v>
      </c>
      <c r="I264">
        <v>22.17</v>
      </c>
      <c r="J264">
        <v>4.96</v>
      </c>
      <c r="K264">
        <v>23</v>
      </c>
    </row>
    <row r="265" spans="1:11" ht="12.75">
      <c r="A265" s="9">
        <v>5</v>
      </c>
      <c r="B265">
        <v>2515482.93</v>
      </c>
      <c r="C265">
        <v>6859717.29</v>
      </c>
      <c r="D265">
        <v>171.66</v>
      </c>
      <c r="E265">
        <v>3</v>
      </c>
      <c r="F265">
        <v>154.72</v>
      </c>
      <c r="G265">
        <v>0.37</v>
      </c>
      <c r="H265">
        <v>16.91</v>
      </c>
      <c r="I265">
        <v>16.94</v>
      </c>
      <c r="J265">
        <v>4.09</v>
      </c>
      <c r="K265">
        <v>17.2</v>
      </c>
    </row>
    <row r="266" spans="1:11" ht="12.75">
      <c r="A266" s="9">
        <v>5</v>
      </c>
      <c r="B266">
        <v>2515482.76</v>
      </c>
      <c r="C266">
        <v>6859709.98</v>
      </c>
      <c r="D266">
        <v>174.66</v>
      </c>
      <c r="E266">
        <v>3</v>
      </c>
      <c r="F266">
        <v>154.88</v>
      </c>
      <c r="G266">
        <v>0.47</v>
      </c>
      <c r="H266">
        <v>19.73</v>
      </c>
      <c r="I266">
        <v>19.78</v>
      </c>
      <c r="J266">
        <v>4.05</v>
      </c>
      <c r="K266">
        <v>19.1</v>
      </c>
    </row>
    <row r="267" spans="1:11" ht="12.75">
      <c r="A267" s="9">
        <v>5</v>
      </c>
      <c r="B267">
        <v>2515473.93</v>
      </c>
      <c r="C267">
        <v>6859713.67</v>
      </c>
      <c r="D267">
        <v>167.04</v>
      </c>
      <c r="E267">
        <v>3</v>
      </c>
      <c r="F267">
        <v>154.38</v>
      </c>
      <c r="G267">
        <v>0.35</v>
      </c>
      <c r="H267">
        <v>12.41</v>
      </c>
      <c r="I267">
        <v>12.66</v>
      </c>
      <c r="J267">
        <v>3.19</v>
      </c>
      <c r="K267">
        <v>12.2</v>
      </c>
    </row>
    <row r="268" spans="1:11" ht="12.75">
      <c r="A268" s="9">
        <v>5</v>
      </c>
      <c r="B268">
        <v>2515470.6</v>
      </c>
      <c r="C268">
        <v>6859709.22</v>
      </c>
      <c r="D268">
        <v>166.86</v>
      </c>
      <c r="E268">
        <v>3</v>
      </c>
      <c r="F268">
        <v>154.5</v>
      </c>
      <c r="G268">
        <v>0.36</v>
      </c>
      <c r="H268">
        <v>12.33</v>
      </c>
      <c r="I268">
        <v>12.36</v>
      </c>
      <c r="J268">
        <v>3.34</v>
      </c>
      <c r="K268">
        <v>12.3</v>
      </c>
    </row>
    <row r="269" spans="1:11" ht="12.75">
      <c r="A269" s="9">
        <v>5</v>
      </c>
      <c r="B269">
        <v>2515480.64</v>
      </c>
      <c r="C269">
        <v>6859694.07</v>
      </c>
      <c r="D269">
        <v>173.98</v>
      </c>
      <c r="E269">
        <v>1</v>
      </c>
      <c r="F269">
        <v>155.33</v>
      </c>
      <c r="G269">
        <v>0.37</v>
      </c>
      <c r="H269">
        <v>18.48</v>
      </c>
      <c r="I269">
        <v>18.65</v>
      </c>
      <c r="J269">
        <v>3.86</v>
      </c>
      <c r="K269">
        <v>22.7</v>
      </c>
    </row>
    <row r="270" spans="1:11" ht="12.75">
      <c r="A270" s="9">
        <v>5</v>
      </c>
      <c r="B270">
        <v>2515469.75</v>
      </c>
      <c r="C270">
        <v>6859688.71</v>
      </c>
      <c r="D270">
        <v>174.96</v>
      </c>
      <c r="E270">
        <v>3</v>
      </c>
      <c r="F270">
        <v>153.22</v>
      </c>
      <c r="G270">
        <v>0.5</v>
      </c>
      <c r="H270">
        <v>21.73</v>
      </c>
      <c r="I270">
        <v>21.74</v>
      </c>
      <c r="J270">
        <v>4.93</v>
      </c>
      <c r="K270">
        <v>22.6</v>
      </c>
    </row>
    <row r="271" spans="1:11" ht="12.75">
      <c r="A271" s="9">
        <v>5</v>
      </c>
      <c r="B271">
        <v>2515477.66</v>
      </c>
      <c r="C271">
        <v>6859685.09</v>
      </c>
      <c r="D271">
        <v>178.13</v>
      </c>
      <c r="E271">
        <v>1</v>
      </c>
      <c r="F271">
        <v>154.37</v>
      </c>
      <c r="G271">
        <v>0.3</v>
      </c>
      <c r="H271">
        <v>23.59</v>
      </c>
      <c r="I271">
        <v>23.77</v>
      </c>
      <c r="J271">
        <v>5.12</v>
      </c>
      <c r="K271">
        <v>30.9</v>
      </c>
    </row>
    <row r="272" spans="1:11" ht="12.75">
      <c r="A272" s="9">
        <v>5</v>
      </c>
      <c r="B272">
        <v>2515467.57</v>
      </c>
      <c r="C272">
        <v>6859683.83</v>
      </c>
      <c r="D272">
        <v>175.77</v>
      </c>
      <c r="E272">
        <v>3</v>
      </c>
      <c r="F272">
        <v>152.79</v>
      </c>
      <c r="G272">
        <v>0.47</v>
      </c>
      <c r="H272">
        <v>23</v>
      </c>
      <c r="I272">
        <v>22.98</v>
      </c>
      <c r="J272">
        <v>5.15</v>
      </c>
      <c r="K272">
        <v>24</v>
      </c>
    </row>
    <row r="273" spans="1:11" ht="12.75">
      <c r="A273" s="9">
        <v>5</v>
      </c>
      <c r="B273">
        <v>2515477.9</v>
      </c>
      <c r="C273">
        <v>6859687.5</v>
      </c>
      <c r="D273">
        <v>177.93</v>
      </c>
      <c r="E273">
        <v>1</v>
      </c>
      <c r="F273">
        <v>154.5</v>
      </c>
      <c r="G273">
        <v>0.34</v>
      </c>
      <c r="H273">
        <v>23.45</v>
      </c>
      <c r="I273">
        <v>23.44</v>
      </c>
      <c r="J273">
        <v>4.77</v>
      </c>
      <c r="K273">
        <v>29.5</v>
      </c>
    </row>
    <row r="274" spans="1:11" ht="12.75">
      <c r="A274" s="9">
        <v>5</v>
      </c>
      <c r="B274">
        <v>2515464.57</v>
      </c>
      <c r="C274">
        <v>6859692.26</v>
      </c>
      <c r="D274">
        <v>175.32</v>
      </c>
      <c r="E274">
        <v>2</v>
      </c>
      <c r="F274">
        <v>153.06</v>
      </c>
      <c r="G274">
        <v>0.37</v>
      </c>
      <c r="H274">
        <v>21.79</v>
      </c>
      <c r="I274">
        <v>22.26</v>
      </c>
      <c r="J274">
        <v>3.75</v>
      </c>
      <c r="K274">
        <v>25.2</v>
      </c>
    </row>
    <row r="275" spans="1:11" ht="12.75">
      <c r="A275" s="9">
        <v>5</v>
      </c>
      <c r="B275">
        <v>2515463.55</v>
      </c>
      <c r="C275">
        <v>6859697.7</v>
      </c>
      <c r="D275">
        <v>172.47</v>
      </c>
      <c r="E275">
        <v>3</v>
      </c>
      <c r="F275">
        <v>153.48</v>
      </c>
      <c r="G275">
        <v>0.42</v>
      </c>
      <c r="H275">
        <v>18.98</v>
      </c>
      <c r="I275">
        <v>18.99</v>
      </c>
      <c r="J275">
        <v>4.27</v>
      </c>
      <c r="K275">
        <v>19.1</v>
      </c>
    </row>
    <row r="276" spans="1:11" ht="12.75">
      <c r="A276" s="9">
        <v>5</v>
      </c>
      <c r="B276">
        <v>2515463.72</v>
      </c>
      <c r="C276">
        <v>6859701.4</v>
      </c>
      <c r="D276">
        <v>176.14</v>
      </c>
      <c r="E276">
        <v>2</v>
      </c>
      <c r="F276">
        <v>154.17</v>
      </c>
      <c r="G276">
        <v>0.38</v>
      </c>
      <c r="H276">
        <v>21.61</v>
      </c>
      <c r="I276">
        <v>21.97</v>
      </c>
      <c r="J276">
        <v>3.67</v>
      </c>
      <c r="K276">
        <v>24.7</v>
      </c>
    </row>
    <row r="277" spans="1:11" ht="12.75">
      <c r="A277" s="9">
        <v>5</v>
      </c>
      <c r="B277">
        <v>2515464.49</v>
      </c>
      <c r="C277">
        <v>6859702.11</v>
      </c>
      <c r="D277">
        <v>176.7</v>
      </c>
      <c r="E277">
        <v>2</v>
      </c>
      <c r="F277">
        <v>154.42</v>
      </c>
      <c r="G277">
        <v>0.35</v>
      </c>
      <c r="H277">
        <v>22.23</v>
      </c>
      <c r="I277">
        <v>22.28</v>
      </c>
      <c r="J277">
        <v>3.67</v>
      </c>
      <c r="K277">
        <v>25</v>
      </c>
    </row>
    <row r="278" spans="1:11" ht="12.75">
      <c r="A278" s="9">
        <v>5</v>
      </c>
      <c r="B278">
        <v>2515458.26</v>
      </c>
      <c r="C278">
        <v>6859692.6</v>
      </c>
      <c r="D278">
        <v>169.05</v>
      </c>
      <c r="E278">
        <v>3</v>
      </c>
      <c r="F278">
        <v>152.57</v>
      </c>
      <c r="G278">
        <v>0.35</v>
      </c>
      <c r="H278">
        <v>16.46</v>
      </c>
      <c r="I278">
        <v>16.47</v>
      </c>
      <c r="J278">
        <v>4.08</v>
      </c>
      <c r="K278">
        <v>16.8</v>
      </c>
    </row>
    <row r="279" spans="1:11" ht="12.75">
      <c r="A279" s="9">
        <v>5</v>
      </c>
      <c r="B279">
        <v>2515458.7</v>
      </c>
      <c r="C279">
        <v>6859685.36</v>
      </c>
      <c r="D279">
        <v>174.62</v>
      </c>
      <c r="E279">
        <v>3</v>
      </c>
      <c r="F279">
        <v>152.16</v>
      </c>
      <c r="G279">
        <v>1.68</v>
      </c>
      <c r="H279">
        <v>22.31</v>
      </c>
      <c r="I279">
        <v>22.47</v>
      </c>
      <c r="J279">
        <v>7.94</v>
      </c>
      <c r="K279">
        <v>30.1</v>
      </c>
    </row>
    <row r="280" spans="1:11" ht="12.75">
      <c r="A280" s="9">
        <v>5</v>
      </c>
      <c r="B280">
        <v>2515452.58</v>
      </c>
      <c r="C280">
        <v>6859682.41</v>
      </c>
      <c r="D280">
        <v>174.33</v>
      </c>
      <c r="E280">
        <v>3</v>
      </c>
      <c r="F280">
        <v>151.77</v>
      </c>
      <c r="G280">
        <v>0.48</v>
      </c>
      <c r="H280">
        <v>22.55</v>
      </c>
      <c r="I280">
        <v>22.57</v>
      </c>
      <c r="J280">
        <v>4.99</v>
      </c>
      <c r="K280">
        <v>23.3</v>
      </c>
    </row>
    <row r="281" spans="1:11" ht="12.75">
      <c r="A281" s="9">
        <v>5</v>
      </c>
      <c r="B281">
        <v>2515464.14</v>
      </c>
      <c r="C281">
        <v>6859683.79</v>
      </c>
      <c r="D281">
        <v>174.41</v>
      </c>
      <c r="E281">
        <v>3</v>
      </c>
      <c r="F281">
        <v>152.43</v>
      </c>
      <c r="G281">
        <v>0.49</v>
      </c>
      <c r="H281">
        <v>21.99</v>
      </c>
      <c r="I281">
        <v>21.98</v>
      </c>
      <c r="J281">
        <v>4.74</v>
      </c>
      <c r="K281">
        <v>22.3</v>
      </c>
    </row>
    <row r="282" spans="1:11" ht="12.75">
      <c r="A282" s="9">
        <v>5</v>
      </c>
      <c r="B282">
        <v>2515461.76</v>
      </c>
      <c r="C282">
        <v>6859678.33</v>
      </c>
      <c r="D282">
        <v>177.57</v>
      </c>
      <c r="E282">
        <v>3</v>
      </c>
      <c r="F282">
        <v>152.66</v>
      </c>
      <c r="G282">
        <v>0.58</v>
      </c>
      <c r="H282">
        <v>24.86</v>
      </c>
      <c r="I282">
        <v>24.91</v>
      </c>
      <c r="J282">
        <v>5.61</v>
      </c>
      <c r="K282">
        <v>26.6</v>
      </c>
    </row>
    <row r="283" spans="1:11" ht="12.75">
      <c r="A283" s="9">
        <v>5</v>
      </c>
      <c r="B283">
        <v>2515453.26</v>
      </c>
      <c r="C283">
        <v>6859676.24</v>
      </c>
      <c r="D283">
        <v>178.9</v>
      </c>
      <c r="E283">
        <v>1</v>
      </c>
      <c r="F283">
        <v>152.57</v>
      </c>
      <c r="G283">
        <v>0.31</v>
      </c>
      <c r="H283">
        <v>26.2</v>
      </c>
      <c r="I283">
        <v>26.32</v>
      </c>
      <c r="J283">
        <v>5.49</v>
      </c>
      <c r="K283">
        <v>34.3</v>
      </c>
    </row>
    <row r="284" spans="1:11" ht="12.75">
      <c r="A284" s="9">
        <v>5</v>
      </c>
      <c r="B284">
        <v>2515448.93</v>
      </c>
      <c r="C284">
        <v>6859680.11</v>
      </c>
      <c r="D284">
        <v>175.04</v>
      </c>
      <c r="E284">
        <v>3</v>
      </c>
      <c r="F284">
        <v>151.47</v>
      </c>
      <c r="G284">
        <v>0.52</v>
      </c>
      <c r="H284">
        <v>23.5</v>
      </c>
      <c r="I284">
        <v>23.57</v>
      </c>
      <c r="J284">
        <v>5.03</v>
      </c>
      <c r="K284">
        <v>24.1</v>
      </c>
    </row>
    <row r="285" spans="1:11" ht="12.75">
      <c r="A285" s="9">
        <v>5</v>
      </c>
      <c r="B285">
        <v>2515476.66</v>
      </c>
      <c r="C285">
        <v>6859676.14</v>
      </c>
      <c r="D285">
        <v>180.17</v>
      </c>
      <c r="E285">
        <v>2</v>
      </c>
      <c r="F285">
        <v>153.65</v>
      </c>
      <c r="G285">
        <v>0.37</v>
      </c>
      <c r="H285">
        <v>26.45</v>
      </c>
      <c r="I285">
        <v>26.52</v>
      </c>
      <c r="J285">
        <v>4.65</v>
      </c>
      <c r="K285">
        <v>31.5</v>
      </c>
    </row>
    <row r="286" spans="1:11" ht="12.75">
      <c r="A286" s="9">
        <v>5</v>
      </c>
      <c r="B286">
        <v>2515473.58</v>
      </c>
      <c r="C286">
        <v>6859679.89</v>
      </c>
      <c r="D286">
        <v>175.64</v>
      </c>
      <c r="E286">
        <v>3</v>
      </c>
      <c r="F286">
        <v>153.38</v>
      </c>
      <c r="G286">
        <v>0.43</v>
      </c>
      <c r="H286">
        <v>22.22</v>
      </c>
      <c r="I286">
        <v>22.26</v>
      </c>
      <c r="J286">
        <v>4.72</v>
      </c>
      <c r="K286">
        <v>22.4</v>
      </c>
    </row>
    <row r="287" spans="1:11" ht="12.75">
      <c r="A287" s="9">
        <v>5</v>
      </c>
      <c r="B287">
        <v>2515470.81</v>
      </c>
      <c r="C287">
        <v>6859675.82</v>
      </c>
      <c r="D287">
        <v>176.08</v>
      </c>
      <c r="E287">
        <v>3</v>
      </c>
      <c r="F287">
        <v>153.3</v>
      </c>
      <c r="G287">
        <v>0.57</v>
      </c>
      <c r="H287">
        <v>22.71</v>
      </c>
      <c r="I287">
        <v>22.78</v>
      </c>
      <c r="J287">
        <v>4.91</v>
      </c>
      <c r="K287">
        <v>23.3</v>
      </c>
    </row>
    <row r="288" spans="1:11" ht="12.75">
      <c r="A288" s="9">
        <v>5</v>
      </c>
      <c r="B288">
        <v>2515468.44</v>
      </c>
      <c r="C288">
        <v>6859671.65</v>
      </c>
      <c r="D288">
        <v>175.94</v>
      </c>
      <c r="E288">
        <v>3</v>
      </c>
      <c r="F288">
        <v>153.59</v>
      </c>
      <c r="G288">
        <v>0.49</v>
      </c>
      <c r="H288">
        <v>22.34</v>
      </c>
      <c r="I288">
        <v>22.35</v>
      </c>
      <c r="J288">
        <v>5.16</v>
      </c>
      <c r="K288">
        <v>23.6</v>
      </c>
    </row>
    <row r="289" spans="1:11" ht="12.75">
      <c r="A289" s="9">
        <v>5</v>
      </c>
      <c r="B289">
        <v>2515472.72</v>
      </c>
      <c r="C289">
        <v>6859668.4</v>
      </c>
      <c r="D289">
        <v>176.83</v>
      </c>
      <c r="E289">
        <v>3</v>
      </c>
      <c r="F289">
        <v>153.74</v>
      </c>
      <c r="G289">
        <v>0.52</v>
      </c>
      <c r="H289">
        <v>23.11</v>
      </c>
      <c r="I289">
        <v>23.09</v>
      </c>
      <c r="J289">
        <v>5.32</v>
      </c>
      <c r="K289">
        <v>24.5</v>
      </c>
    </row>
    <row r="290" spans="1:11" ht="12.75">
      <c r="A290" s="9">
        <v>5</v>
      </c>
      <c r="B290">
        <v>2515470.48</v>
      </c>
      <c r="C290">
        <v>6859666.33</v>
      </c>
      <c r="D290">
        <v>179.67</v>
      </c>
      <c r="E290">
        <v>2</v>
      </c>
      <c r="F290">
        <v>154.51</v>
      </c>
      <c r="G290">
        <v>0.46</v>
      </c>
      <c r="H290">
        <v>23.96</v>
      </c>
      <c r="I290">
        <v>25.16</v>
      </c>
      <c r="J290">
        <v>4.28</v>
      </c>
      <c r="K290">
        <v>29.3</v>
      </c>
    </row>
    <row r="291" spans="1:11" ht="12.75">
      <c r="A291" s="9">
        <v>5</v>
      </c>
      <c r="B291">
        <v>2515479.15</v>
      </c>
      <c r="C291">
        <v>6859673.89</v>
      </c>
      <c r="D291">
        <v>176.96</v>
      </c>
      <c r="E291">
        <v>3</v>
      </c>
      <c r="F291">
        <v>153.84</v>
      </c>
      <c r="G291">
        <v>0.57</v>
      </c>
      <c r="H291">
        <v>23.1</v>
      </c>
      <c r="I291">
        <v>23.13</v>
      </c>
      <c r="J291">
        <v>4.43</v>
      </c>
      <c r="K291">
        <v>22.3</v>
      </c>
    </row>
    <row r="292" spans="1:11" ht="12.75">
      <c r="A292" s="9">
        <v>5</v>
      </c>
      <c r="B292">
        <v>2515484.39</v>
      </c>
      <c r="C292">
        <v>6859678.88</v>
      </c>
      <c r="D292">
        <v>182.35</v>
      </c>
      <c r="E292">
        <v>2</v>
      </c>
      <c r="F292">
        <v>154.69</v>
      </c>
      <c r="G292">
        <v>0.46</v>
      </c>
      <c r="H292">
        <v>27.26</v>
      </c>
      <c r="I292">
        <v>27.66</v>
      </c>
      <c r="J292">
        <v>4.02</v>
      </c>
      <c r="K292">
        <v>30.9</v>
      </c>
    </row>
    <row r="293" spans="1:11" ht="12.75">
      <c r="A293" s="9">
        <v>5</v>
      </c>
      <c r="B293">
        <v>2515483.37</v>
      </c>
      <c r="C293">
        <v>6859681.31</v>
      </c>
      <c r="D293">
        <v>183.12</v>
      </c>
      <c r="E293">
        <v>2</v>
      </c>
      <c r="F293">
        <v>154.87</v>
      </c>
      <c r="G293">
        <v>0.36</v>
      </c>
      <c r="H293">
        <v>28.03</v>
      </c>
      <c r="I293">
        <v>28.25</v>
      </c>
      <c r="J293">
        <v>4.72</v>
      </c>
      <c r="K293">
        <v>33.3</v>
      </c>
    </row>
    <row r="294" spans="1:11" ht="12.75">
      <c r="A294" s="9">
        <v>5</v>
      </c>
      <c r="B294">
        <v>2515482.36</v>
      </c>
      <c r="C294">
        <v>6859670.97</v>
      </c>
      <c r="D294">
        <v>174.26</v>
      </c>
      <c r="E294">
        <v>3</v>
      </c>
      <c r="F294">
        <v>154.61</v>
      </c>
      <c r="G294">
        <v>0.49</v>
      </c>
      <c r="H294">
        <v>19.6</v>
      </c>
      <c r="I294">
        <v>19.65</v>
      </c>
      <c r="J294">
        <v>4.28</v>
      </c>
      <c r="K294">
        <v>19.5</v>
      </c>
    </row>
    <row r="295" spans="1:11" ht="12.75">
      <c r="A295" s="9">
        <v>5</v>
      </c>
      <c r="B295">
        <v>2515489.53</v>
      </c>
      <c r="C295">
        <v>6859669.16</v>
      </c>
      <c r="D295">
        <v>181.48</v>
      </c>
      <c r="E295">
        <v>2</v>
      </c>
      <c r="F295">
        <v>155.59</v>
      </c>
      <c r="G295">
        <v>0.37</v>
      </c>
      <c r="H295">
        <v>25.7</v>
      </c>
      <c r="I295">
        <v>25.89</v>
      </c>
      <c r="J295">
        <v>4.15</v>
      </c>
      <c r="K295">
        <v>29.6</v>
      </c>
    </row>
    <row r="296" spans="1:11" ht="12.75">
      <c r="A296" s="9">
        <v>5</v>
      </c>
      <c r="B296">
        <v>2515477.85</v>
      </c>
      <c r="C296">
        <v>6859664.59</v>
      </c>
      <c r="D296">
        <v>176.36</v>
      </c>
      <c r="E296">
        <v>3</v>
      </c>
      <c r="F296">
        <v>154.58</v>
      </c>
      <c r="G296">
        <v>0.52</v>
      </c>
      <c r="H296">
        <v>21.69</v>
      </c>
      <c r="I296">
        <v>21.78</v>
      </c>
      <c r="J296">
        <v>4.79</v>
      </c>
      <c r="K296">
        <v>22.3</v>
      </c>
    </row>
    <row r="297" spans="1:11" ht="12.75">
      <c r="A297" s="9">
        <v>5</v>
      </c>
      <c r="B297">
        <v>2515487.81</v>
      </c>
      <c r="C297">
        <v>6859677.31</v>
      </c>
      <c r="D297">
        <v>180.78</v>
      </c>
      <c r="E297">
        <v>1</v>
      </c>
      <c r="F297">
        <v>155.65</v>
      </c>
      <c r="G297">
        <v>0.32</v>
      </c>
      <c r="H297">
        <v>25.3</v>
      </c>
      <c r="I297">
        <v>25.13</v>
      </c>
      <c r="J297">
        <v>5.06</v>
      </c>
      <c r="K297">
        <v>31.9</v>
      </c>
    </row>
    <row r="298" spans="1:11" ht="12.75">
      <c r="A298" s="9">
        <v>5</v>
      </c>
      <c r="B298">
        <v>2515491.55</v>
      </c>
      <c r="C298">
        <v>6859679.55</v>
      </c>
      <c r="D298">
        <v>181.59</v>
      </c>
      <c r="E298">
        <v>1</v>
      </c>
      <c r="F298">
        <v>156.78</v>
      </c>
      <c r="G298">
        <v>0.41</v>
      </c>
      <c r="H298">
        <v>24.82</v>
      </c>
      <c r="I298">
        <v>24.81</v>
      </c>
      <c r="J298">
        <v>4.78</v>
      </c>
      <c r="K298">
        <v>30.7</v>
      </c>
    </row>
    <row r="299" spans="1:11" ht="12.75">
      <c r="A299" s="9">
        <v>5</v>
      </c>
      <c r="B299">
        <v>2515488.33</v>
      </c>
      <c r="C299">
        <v>6859674.42</v>
      </c>
      <c r="D299">
        <v>179.56</v>
      </c>
      <c r="E299">
        <v>2</v>
      </c>
      <c r="F299">
        <v>155.45</v>
      </c>
      <c r="G299">
        <v>0.3</v>
      </c>
      <c r="H299">
        <v>23.58</v>
      </c>
      <c r="I299">
        <v>24.11</v>
      </c>
      <c r="J299">
        <v>4.13</v>
      </c>
      <c r="K299">
        <v>27.9</v>
      </c>
    </row>
    <row r="300" spans="1:11" ht="12.75">
      <c r="A300" s="9">
        <v>5</v>
      </c>
      <c r="B300">
        <v>2515490.76</v>
      </c>
      <c r="C300">
        <v>6859675.6</v>
      </c>
      <c r="D300">
        <v>175.09</v>
      </c>
      <c r="E300">
        <v>2</v>
      </c>
      <c r="F300">
        <v>156.28</v>
      </c>
      <c r="G300">
        <v>0.27</v>
      </c>
      <c r="H300">
        <v>18.71</v>
      </c>
      <c r="I300">
        <v>18.8</v>
      </c>
      <c r="J300">
        <v>3.27</v>
      </c>
      <c r="K300">
        <v>20.8</v>
      </c>
    </row>
    <row r="301" spans="1:11" ht="12.75">
      <c r="A301" s="9">
        <v>5</v>
      </c>
      <c r="B301">
        <v>2515490.32</v>
      </c>
      <c r="C301">
        <v>6859683.87</v>
      </c>
      <c r="D301">
        <v>173.41</v>
      </c>
      <c r="E301">
        <v>4</v>
      </c>
      <c r="F301">
        <v>156.77</v>
      </c>
      <c r="G301">
        <v>0.44</v>
      </c>
      <c r="H301">
        <v>16.64</v>
      </c>
      <c r="I301">
        <v>16.64</v>
      </c>
      <c r="J301">
        <v>2.8</v>
      </c>
      <c r="K301">
        <v>20.8</v>
      </c>
    </row>
    <row r="302" spans="1:11" ht="12.75">
      <c r="A302" s="9">
        <v>5</v>
      </c>
      <c r="B302">
        <v>2515495.23</v>
      </c>
      <c r="C302">
        <v>6859693.84</v>
      </c>
      <c r="D302">
        <v>179.71</v>
      </c>
      <c r="E302">
        <v>1</v>
      </c>
      <c r="F302">
        <v>157.1</v>
      </c>
      <c r="G302">
        <v>0.3</v>
      </c>
      <c r="H302">
        <v>22.67</v>
      </c>
      <c r="I302">
        <v>22.61</v>
      </c>
      <c r="J302">
        <v>4.74</v>
      </c>
      <c r="K302">
        <v>28.8</v>
      </c>
    </row>
    <row r="303" spans="1:11" ht="12.75">
      <c r="A303" s="9">
        <v>5</v>
      </c>
      <c r="B303">
        <v>2515492.49</v>
      </c>
      <c r="C303">
        <v>6859688.28</v>
      </c>
      <c r="D303">
        <v>165.72</v>
      </c>
      <c r="E303">
        <v>3</v>
      </c>
      <c r="F303">
        <v>157.16</v>
      </c>
      <c r="G303">
        <v>0.18</v>
      </c>
      <c r="H303">
        <v>8.52</v>
      </c>
      <c r="I303">
        <v>8.56</v>
      </c>
      <c r="J303">
        <v>1.71</v>
      </c>
      <c r="K303">
        <v>6.2</v>
      </c>
    </row>
    <row r="304" spans="1:11" ht="12.75">
      <c r="A304" s="9">
        <v>5</v>
      </c>
      <c r="B304">
        <v>2515489.27</v>
      </c>
      <c r="C304">
        <v>6859685.23</v>
      </c>
      <c r="D304">
        <v>163.36</v>
      </c>
      <c r="E304">
        <v>2</v>
      </c>
      <c r="F304">
        <v>156.62</v>
      </c>
      <c r="G304">
        <v>0.26</v>
      </c>
      <c r="H304">
        <v>6.31</v>
      </c>
      <c r="I304">
        <v>6.74</v>
      </c>
      <c r="J304">
        <v>1.79</v>
      </c>
      <c r="K304">
        <v>6.7</v>
      </c>
    </row>
    <row r="305" spans="1:11" ht="12.75">
      <c r="A305" s="9">
        <v>5</v>
      </c>
      <c r="B305">
        <v>2515495.51</v>
      </c>
      <c r="C305">
        <v>6859689.9</v>
      </c>
      <c r="D305">
        <v>164.2</v>
      </c>
      <c r="E305">
        <v>2</v>
      </c>
      <c r="F305">
        <v>157.25</v>
      </c>
      <c r="G305">
        <v>0.16</v>
      </c>
      <c r="H305">
        <v>6.84</v>
      </c>
      <c r="I305">
        <v>6.96</v>
      </c>
      <c r="J305">
        <v>2.16</v>
      </c>
      <c r="K305">
        <v>7.6</v>
      </c>
    </row>
    <row r="306" spans="1:11" ht="12.75">
      <c r="A306" s="9">
        <v>5</v>
      </c>
      <c r="B306">
        <v>2515489.68</v>
      </c>
      <c r="C306">
        <v>6859698.23</v>
      </c>
      <c r="D306">
        <v>179.22</v>
      </c>
      <c r="E306">
        <v>1</v>
      </c>
      <c r="F306">
        <v>156.25</v>
      </c>
      <c r="G306">
        <v>0.43</v>
      </c>
      <c r="H306">
        <v>23.03</v>
      </c>
      <c r="I306">
        <v>22.97</v>
      </c>
      <c r="J306">
        <v>4.05</v>
      </c>
      <c r="K306">
        <v>26.8</v>
      </c>
    </row>
    <row r="307" spans="1:11" ht="12.75">
      <c r="A307" s="9">
        <v>5</v>
      </c>
      <c r="B307">
        <v>2515485.84</v>
      </c>
      <c r="C307">
        <v>6859706.5</v>
      </c>
      <c r="D307">
        <v>176.95</v>
      </c>
      <c r="E307">
        <v>2</v>
      </c>
      <c r="F307">
        <v>155.18</v>
      </c>
      <c r="G307">
        <v>0.38</v>
      </c>
      <c r="H307">
        <v>21.17</v>
      </c>
      <c r="I307">
        <v>21.77</v>
      </c>
      <c r="J307">
        <v>3.59</v>
      </c>
      <c r="K307">
        <v>24.3</v>
      </c>
    </row>
    <row r="308" spans="1:11" ht="12.75">
      <c r="A308" s="9">
        <v>5</v>
      </c>
      <c r="B308">
        <v>2515490.08</v>
      </c>
      <c r="C308">
        <v>6859707.12</v>
      </c>
      <c r="D308">
        <v>182.45</v>
      </c>
      <c r="E308">
        <v>1</v>
      </c>
      <c r="F308">
        <v>155.39</v>
      </c>
      <c r="G308">
        <v>0.43</v>
      </c>
      <c r="H308">
        <v>26.99</v>
      </c>
      <c r="I308">
        <v>27.06</v>
      </c>
      <c r="J308">
        <v>5.32</v>
      </c>
      <c r="K308">
        <v>34.3</v>
      </c>
    </row>
    <row r="309" spans="1:11" ht="12.75">
      <c r="A309" s="9">
        <v>5</v>
      </c>
      <c r="B309">
        <v>2515489.91</v>
      </c>
      <c r="C309">
        <v>6859711.85</v>
      </c>
      <c r="D309">
        <v>181.81</v>
      </c>
      <c r="E309">
        <v>2</v>
      </c>
      <c r="F309">
        <v>155.17</v>
      </c>
      <c r="G309">
        <v>0.4</v>
      </c>
      <c r="H309">
        <v>26.33</v>
      </c>
      <c r="I309">
        <v>26.65</v>
      </c>
      <c r="J309">
        <v>4.62</v>
      </c>
      <c r="K309">
        <v>31.6</v>
      </c>
    </row>
    <row r="310" spans="1:11" ht="12.75">
      <c r="A310" s="9">
        <v>5</v>
      </c>
      <c r="B310">
        <v>2515487.78</v>
      </c>
      <c r="C310">
        <v>6859710.07</v>
      </c>
      <c r="D310">
        <v>178.65</v>
      </c>
      <c r="E310">
        <v>2</v>
      </c>
      <c r="F310">
        <v>155.03</v>
      </c>
      <c r="G310">
        <v>0.23</v>
      </c>
      <c r="H310">
        <v>23.09</v>
      </c>
      <c r="I310">
        <v>23.62</v>
      </c>
      <c r="J310">
        <v>4.58</v>
      </c>
      <c r="K310">
        <v>28.6</v>
      </c>
    </row>
    <row r="311" spans="1:11" ht="12.75">
      <c r="A311" s="9">
        <v>5</v>
      </c>
      <c r="B311">
        <v>2515489</v>
      </c>
      <c r="C311">
        <v>6859718.85</v>
      </c>
      <c r="D311">
        <v>171.12</v>
      </c>
      <c r="E311">
        <v>3</v>
      </c>
      <c r="F311">
        <v>154.79</v>
      </c>
      <c r="G311">
        <v>0.28</v>
      </c>
      <c r="H311">
        <v>16.3</v>
      </c>
      <c r="I311">
        <v>16.33</v>
      </c>
      <c r="J311">
        <v>3.88</v>
      </c>
      <c r="K311">
        <v>16.3</v>
      </c>
    </row>
    <row r="312" spans="1:11" ht="12.75">
      <c r="A312" s="9">
        <v>5</v>
      </c>
      <c r="B312">
        <v>2515491.61</v>
      </c>
      <c r="C312">
        <v>6859715.25</v>
      </c>
      <c r="D312">
        <v>175.74</v>
      </c>
      <c r="E312">
        <v>3</v>
      </c>
      <c r="F312">
        <v>155.08</v>
      </c>
      <c r="G312">
        <v>0.52</v>
      </c>
      <c r="H312">
        <v>20.44</v>
      </c>
      <c r="I312">
        <v>20.66</v>
      </c>
      <c r="J312">
        <v>4.36</v>
      </c>
      <c r="K312">
        <v>20.4</v>
      </c>
    </row>
    <row r="313" spans="1:11" ht="12.75">
      <c r="A313" s="9">
        <v>5</v>
      </c>
      <c r="B313">
        <v>2515493.17</v>
      </c>
      <c r="C313">
        <v>6859711.01</v>
      </c>
      <c r="D313">
        <v>178.27</v>
      </c>
      <c r="E313">
        <v>2</v>
      </c>
      <c r="F313">
        <v>155.3</v>
      </c>
      <c r="G313">
        <v>0.42</v>
      </c>
      <c r="H313">
        <v>22.55</v>
      </c>
      <c r="I313">
        <v>22.98</v>
      </c>
      <c r="J313">
        <v>3.14</v>
      </c>
      <c r="K313">
        <v>24.2</v>
      </c>
    </row>
    <row r="314" spans="1:11" ht="12.75">
      <c r="A314" s="9">
        <v>5</v>
      </c>
      <c r="B314">
        <v>2515492.68</v>
      </c>
      <c r="C314">
        <v>6859702.77</v>
      </c>
      <c r="D314">
        <v>182.63</v>
      </c>
      <c r="E314">
        <v>1</v>
      </c>
      <c r="F314">
        <v>156.07</v>
      </c>
      <c r="G314">
        <v>0.38</v>
      </c>
      <c r="H314">
        <v>26.55</v>
      </c>
      <c r="I314">
        <v>26.56</v>
      </c>
      <c r="J314">
        <v>5.14</v>
      </c>
      <c r="K314">
        <v>33.3</v>
      </c>
    </row>
    <row r="315" spans="1:11" ht="12.75">
      <c r="A315" s="9">
        <v>5</v>
      </c>
      <c r="B315">
        <v>2515496.18</v>
      </c>
      <c r="C315">
        <v>6859702.42</v>
      </c>
      <c r="D315">
        <v>181.63</v>
      </c>
      <c r="E315">
        <v>1</v>
      </c>
      <c r="F315">
        <v>156.32</v>
      </c>
      <c r="G315">
        <v>0.46</v>
      </c>
      <c r="H315">
        <v>25.05</v>
      </c>
      <c r="I315">
        <v>25.31</v>
      </c>
      <c r="J315">
        <v>4.27</v>
      </c>
      <c r="K315">
        <v>29.3</v>
      </c>
    </row>
    <row r="316" spans="1:11" ht="12.75">
      <c r="A316" s="9">
        <v>5</v>
      </c>
      <c r="B316">
        <v>2515495.45</v>
      </c>
      <c r="C316">
        <v>6859707.7</v>
      </c>
      <c r="D316">
        <v>180.95</v>
      </c>
      <c r="E316">
        <v>1</v>
      </c>
      <c r="F316">
        <v>155.92</v>
      </c>
      <c r="G316">
        <v>0.39</v>
      </c>
      <c r="H316">
        <v>25.04</v>
      </c>
      <c r="I316">
        <v>25.02</v>
      </c>
      <c r="J316">
        <v>5.06</v>
      </c>
      <c r="K316">
        <v>31.8</v>
      </c>
    </row>
    <row r="317" spans="1:11" ht="12.75">
      <c r="A317" s="9">
        <v>5</v>
      </c>
      <c r="B317">
        <v>2515496.94</v>
      </c>
      <c r="C317">
        <v>6859717.39</v>
      </c>
      <c r="D317">
        <v>179.16</v>
      </c>
      <c r="E317">
        <v>2</v>
      </c>
      <c r="F317">
        <v>155.19</v>
      </c>
      <c r="G317">
        <v>0.42</v>
      </c>
      <c r="H317">
        <v>23.2</v>
      </c>
      <c r="I317">
        <v>23.97</v>
      </c>
      <c r="J317">
        <v>4.03</v>
      </c>
      <c r="K317">
        <v>27.5</v>
      </c>
    </row>
    <row r="318" spans="1:11" ht="12.75">
      <c r="A318" s="9">
        <v>5</v>
      </c>
      <c r="B318">
        <v>2515459.03</v>
      </c>
      <c r="C318">
        <v>6859671.88</v>
      </c>
      <c r="D318">
        <v>175.08</v>
      </c>
      <c r="E318">
        <v>3</v>
      </c>
      <c r="F318">
        <v>153.2</v>
      </c>
      <c r="G318">
        <v>0.4</v>
      </c>
      <c r="H318">
        <v>21.9</v>
      </c>
      <c r="I318">
        <v>21.89</v>
      </c>
      <c r="J318">
        <v>5.01</v>
      </c>
      <c r="K318">
        <v>22.9</v>
      </c>
    </row>
    <row r="319" spans="1:11" ht="12.75">
      <c r="A319" s="9">
        <v>5</v>
      </c>
      <c r="B319">
        <v>2515453.42</v>
      </c>
      <c r="C319">
        <v>6859669.29</v>
      </c>
      <c r="D319">
        <v>174.52</v>
      </c>
      <c r="E319">
        <v>3</v>
      </c>
      <c r="F319">
        <v>153.39</v>
      </c>
      <c r="G319">
        <v>0.5</v>
      </c>
      <c r="H319">
        <v>21.08</v>
      </c>
      <c r="I319">
        <v>21.13</v>
      </c>
      <c r="J319">
        <v>4.76</v>
      </c>
      <c r="K319">
        <v>21.8</v>
      </c>
    </row>
    <row r="320" spans="1:11" ht="12.75">
      <c r="A320" s="9">
        <v>5</v>
      </c>
      <c r="B320">
        <v>2515444.09</v>
      </c>
      <c r="C320">
        <v>6859677.83</v>
      </c>
      <c r="D320">
        <v>171.13</v>
      </c>
      <c r="E320">
        <v>3</v>
      </c>
      <c r="F320">
        <v>151.13</v>
      </c>
      <c r="G320">
        <v>0.45</v>
      </c>
      <c r="H320">
        <v>20.09</v>
      </c>
      <c r="I320">
        <v>20</v>
      </c>
      <c r="J320">
        <v>4.51</v>
      </c>
      <c r="K320">
        <v>20.3</v>
      </c>
    </row>
    <row r="321" spans="1:11" ht="12.75">
      <c r="A321" s="9">
        <v>5</v>
      </c>
      <c r="B321">
        <v>2515446.36</v>
      </c>
      <c r="C321">
        <v>6859678.34</v>
      </c>
      <c r="D321">
        <v>172.09</v>
      </c>
      <c r="E321">
        <v>3</v>
      </c>
      <c r="F321">
        <v>151.51</v>
      </c>
      <c r="G321">
        <v>0.44</v>
      </c>
      <c r="H321">
        <v>20.54</v>
      </c>
      <c r="I321">
        <v>20.58</v>
      </c>
      <c r="J321">
        <v>5.13</v>
      </c>
      <c r="K321">
        <v>22.2</v>
      </c>
    </row>
    <row r="322" spans="1:11" ht="12.75">
      <c r="A322" s="9">
        <v>5</v>
      </c>
      <c r="B322">
        <v>2515434.95</v>
      </c>
      <c r="C322">
        <v>6859667.98</v>
      </c>
      <c r="D322">
        <v>172.3</v>
      </c>
      <c r="E322">
        <v>2</v>
      </c>
      <c r="F322">
        <v>150.13</v>
      </c>
      <c r="G322">
        <v>0.31</v>
      </c>
      <c r="H322">
        <v>22.06</v>
      </c>
      <c r="I322">
        <v>22.17</v>
      </c>
      <c r="J322">
        <v>4.21</v>
      </c>
      <c r="K322">
        <v>26.3</v>
      </c>
    </row>
    <row r="323" spans="1:11" ht="12.75">
      <c r="A323" s="9">
        <v>5</v>
      </c>
      <c r="B323">
        <v>2515438.71</v>
      </c>
      <c r="C323">
        <v>6859669.2</v>
      </c>
      <c r="D323">
        <v>168.69</v>
      </c>
      <c r="E323">
        <v>3</v>
      </c>
      <c r="F323">
        <v>151.7</v>
      </c>
      <c r="G323">
        <v>0.53</v>
      </c>
      <c r="H323">
        <v>16.88</v>
      </c>
      <c r="I323">
        <v>16.98</v>
      </c>
      <c r="J323">
        <v>3.28</v>
      </c>
      <c r="K323">
        <v>15.3</v>
      </c>
    </row>
    <row r="324" spans="1:11" ht="12.75">
      <c r="A324" s="9">
        <v>5</v>
      </c>
      <c r="B324">
        <v>2515441.41</v>
      </c>
      <c r="C324">
        <v>6859675.39</v>
      </c>
      <c r="D324">
        <v>167</v>
      </c>
      <c r="E324">
        <v>3</v>
      </c>
      <c r="F324">
        <v>150.91</v>
      </c>
      <c r="G324">
        <v>0.35</v>
      </c>
      <c r="H324">
        <v>15.91</v>
      </c>
      <c r="I324">
        <v>16.09</v>
      </c>
      <c r="J324">
        <v>4.01</v>
      </c>
      <c r="K324">
        <v>16.4</v>
      </c>
    </row>
    <row r="325" spans="1:11" ht="12.75">
      <c r="A325" s="9">
        <v>5</v>
      </c>
      <c r="B325">
        <v>2515446.05</v>
      </c>
      <c r="C325">
        <v>6859670.49</v>
      </c>
      <c r="D325">
        <v>171.33</v>
      </c>
      <c r="E325">
        <v>3</v>
      </c>
      <c r="F325">
        <v>152.91</v>
      </c>
      <c r="G325">
        <v>0.44</v>
      </c>
      <c r="H325">
        <v>18.36</v>
      </c>
      <c r="I325">
        <v>18.42</v>
      </c>
      <c r="J325">
        <v>3.72</v>
      </c>
      <c r="K325">
        <v>17.3</v>
      </c>
    </row>
    <row r="326" spans="1:11" ht="12.75">
      <c r="A326" s="9">
        <v>5</v>
      </c>
      <c r="B326">
        <v>2515459.16</v>
      </c>
      <c r="C326">
        <v>6859683.01</v>
      </c>
      <c r="D326">
        <v>174.77</v>
      </c>
      <c r="E326">
        <v>4</v>
      </c>
      <c r="F326">
        <v>152.19</v>
      </c>
      <c r="G326">
        <v>0.59</v>
      </c>
      <c r="H326">
        <v>22.36</v>
      </c>
      <c r="I326">
        <v>22.58</v>
      </c>
      <c r="J326">
        <v>3.73</v>
      </c>
      <c r="K326">
        <v>17.3</v>
      </c>
    </row>
    <row r="327" spans="1:11" ht="12.75">
      <c r="A327" s="9">
        <v>5</v>
      </c>
      <c r="B327">
        <v>2515465.35</v>
      </c>
      <c r="C327">
        <v>6859665.93</v>
      </c>
      <c r="D327">
        <v>176.68</v>
      </c>
      <c r="E327">
        <v>3</v>
      </c>
      <c r="F327">
        <v>155.44</v>
      </c>
      <c r="G327">
        <v>0.5</v>
      </c>
      <c r="H327">
        <v>21.13</v>
      </c>
      <c r="I327">
        <v>21.24</v>
      </c>
      <c r="J327">
        <v>4.8</v>
      </c>
      <c r="K327">
        <v>21.9</v>
      </c>
    </row>
    <row r="328" spans="1:11" ht="12.75">
      <c r="A328" s="9">
        <v>5</v>
      </c>
      <c r="B328">
        <v>2515463.04</v>
      </c>
      <c r="C328">
        <v>6859662.23</v>
      </c>
      <c r="D328">
        <v>177.59</v>
      </c>
      <c r="E328">
        <v>3</v>
      </c>
      <c r="F328">
        <v>155.81</v>
      </c>
      <c r="G328">
        <v>0.44</v>
      </c>
      <c r="H328">
        <v>21.77</v>
      </c>
      <c r="I328">
        <v>21.78</v>
      </c>
      <c r="J328">
        <v>4.73</v>
      </c>
      <c r="K328">
        <v>22.1</v>
      </c>
    </row>
    <row r="329" spans="1:11" ht="12.75">
      <c r="A329" s="9">
        <v>5</v>
      </c>
      <c r="B329">
        <v>2515458.67</v>
      </c>
      <c r="C329">
        <v>6859660.3</v>
      </c>
      <c r="D329">
        <v>176.9</v>
      </c>
      <c r="E329">
        <v>1</v>
      </c>
      <c r="F329">
        <v>156.04</v>
      </c>
      <c r="G329">
        <v>0.41</v>
      </c>
      <c r="H329">
        <v>20.85</v>
      </c>
      <c r="I329">
        <v>20.86</v>
      </c>
      <c r="J329">
        <v>4.41</v>
      </c>
      <c r="K329">
        <v>26.3</v>
      </c>
    </row>
    <row r="330" spans="1:11" ht="12.75">
      <c r="A330" s="9">
        <v>5</v>
      </c>
      <c r="B330">
        <v>2515468.31</v>
      </c>
      <c r="C330">
        <v>6859661.89</v>
      </c>
      <c r="D330">
        <v>180.75</v>
      </c>
      <c r="E330">
        <v>1</v>
      </c>
      <c r="F330">
        <v>155.88</v>
      </c>
      <c r="G330">
        <v>0.39</v>
      </c>
      <c r="H330">
        <v>24.84</v>
      </c>
      <c r="I330">
        <v>24.87</v>
      </c>
      <c r="J330">
        <v>4.89</v>
      </c>
      <c r="K330">
        <v>31.1</v>
      </c>
    </row>
    <row r="331" spans="1:11" ht="12.75">
      <c r="A331" s="9">
        <v>5</v>
      </c>
      <c r="B331">
        <v>2515467.49</v>
      </c>
      <c r="C331">
        <v>6859659.36</v>
      </c>
      <c r="D331">
        <v>180.24</v>
      </c>
      <c r="E331">
        <v>1</v>
      </c>
      <c r="F331">
        <v>156.33</v>
      </c>
      <c r="G331">
        <v>0.32</v>
      </c>
      <c r="H331">
        <v>23.79</v>
      </c>
      <c r="I331">
        <v>23.9</v>
      </c>
      <c r="J331">
        <v>5.09</v>
      </c>
      <c r="K331">
        <v>31</v>
      </c>
    </row>
    <row r="332" spans="1:11" ht="12.75">
      <c r="A332" s="9">
        <v>5</v>
      </c>
      <c r="B332">
        <v>2515476.28</v>
      </c>
      <c r="C332">
        <v>6859658.54</v>
      </c>
      <c r="D332">
        <v>179.64</v>
      </c>
      <c r="E332">
        <v>3</v>
      </c>
      <c r="F332">
        <v>155.12</v>
      </c>
      <c r="G332">
        <v>0.44</v>
      </c>
      <c r="H332">
        <v>24.46</v>
      </c>
      <c r="I332">
        <v>24.52</v>
      </c>
      <c r="J332">
        <v>4.89</v>
      </c>
      <c r="K332">
        <v>24.4</v>
      </c>
    </row>
    <row r="333" spans="1:11" ht="12.75">
      <c r="A333" s="9">
        <v>5</v>
      </c>
      <c r="B333">
        <v>2515463.76</v>
      </c>
      <c r="C333">
        <v>6859655.97</v>
      </c>
      <c r="D333">
        <v>177.28</v>
      </c>
      <c r="E333">
        <v>3</v>
      </c>
      <c r="F333">
        <v>156.44</v>
      </c>
      <c r="G333">
        <v>0.48</v>
      </c>
      <c r="H333">
        <v>20.8</v>
      </c>
      <c r="I333">
        <v>20.84</v>
      </c>
      <c r="J333">
        <v>4.36</v>
      </c>
      <c r="K333">
        <v>20.5</v>
      </c>
    </row>
    <row r="334" spans="1:11" ht="12.75">
      <c r="A334" s="9">
        <v>5</v>
      </c>
      <c r="B334">
        <v>2515456.98</v>
      </c>
      <c r="C334">
        <v>6859665.33</v>
      </c>
      <c r="D334">
        <v>175.29</v>
      </c>
      <c r="E334">
        <v>3</v>
      </c>
      <c r="F334">
        <v>154.28</v>
      </c>
      <c r="G334">
        <v>0.52</v>
      </c>
      <c r="H334">
        <v>20.91</v>
      </c>
      <c r="I334">
        <v>21.01</v>
      </c>
      <c r="J334">
        <v>4.7</v>
      </c>
      <c r="K334">
        <v>21.5</v>
      </c>
    </row>
    <row r="335" spans="1:11" ht="12.75">
      <c r="A335" s="9">
        <v>5</v>
      </c>
      <c r="B335">
        <v>2515452.52</v>
      </c>
      <c r="C335">
        <v>6859654.68</v>
      </c>
      <c r="D335">
        <v>177.71</v>
      </c>
      <c r="E335">
        <v>2</v>
      </c>
      <c r="F335">
        <v>155.42</v>
      </c>
      <c r="G335">
        <v>0.36</v>
      </c>
      <c r="H335">
        <v>21.82</v>
      </c>
      <c r="I335">
        <v>22.29</v>
      </c>
      <c r="J335">
        <v>3.79</v>
      </c>
      <c r="K335">
        <v>25.3</v>
      </c>
    </row>
    <row r="336" spans="1:11" ht="12.75">
      <c r="A336" s="9">
        <v>5</v>
      </c>
      <c r="B336">
        <v>2515455.87</v>
      </c>
      <c r="C336">
        <v>6859654.26</v>
      </c>
      <c r="D336">
        <v>178.42</v>
      </c>
      <c r="E336">
        <v>2</v>
      </c>
      <c r="F336">
        <v>155.63</v>
      </c>
      <c r="G336">
        <v>0.38</v>
      </c>
      <c r="H336">
        <v>22.71</v>
      </c>
      <c r="I336">
        <v>22.8</v>
      </c>
      <c r="J336">
        <v>4.06</v>
      </c>
      <c r="K336">
        <v>26.5</v>
      </c>
    </row>
    <row r="337" spans="1:11" ht="12.75">
      <c r="A337" s="9">
        <v>5</v>
      </c>
      <c r="B337">
        <v>2515449.88</v>
      </c>
      <c r="C337">
        <v>6859656.71</v>
      </c>
      <c r="D337">
        <v>176.17</v>
      </c>
      <c r="E337">
        <v>1</v>
      </c>
      <c r="F337">
        <v>155.1</v>
      </c>
      <c r="G337">
        <v>0.43</v>
      </c>
      <c r="H337">
        <v>20.97</v>
      </c>
      <c r="I337">
        <v>21.07</v>
      </c>
      <c r="J337">
        <v>3.79</v>
      </c>
      <c r="K337">
        <v>24.4</v>
      </c>
    </row>
    <row r="338" spans="1:11" ht="12.75">
      <c r="A338" s="9">
        <v>5</v>
      </c>
      <c r="B338">
        <v>2515450.91</v>
      </c>
      <c r="C338">
        <v>6859663.81</v>
      </c>
      <c r="D338">
        <v>170.77</v>
      </c>
      <c r="E338">
        <v>1</v>
      </c>
      <c r="F338">
        <v>154.14</v>
      </c>
      <c r="G338">
        <v>0.33</v>
      </c>
      <c r="H338">
        <v>16.56</v>
      </c>
      <c r="I338">
        <v>16.62</v>
      </c>
      <c r="J338">
        <v>3.59</v>
      </c>
      <c r="K338">
        <v>20.2</v>
      </c>
    </row>
    <row r="339" spans="1:11" ht="12.75">
      <c r="A339" s="9">
        <v>5</v>
      </c>
      <c r="B339">
        <v>2515445.65</v>
      </c>
      <c r="C339">
        <v>6859663.59</v>
      </c>
      <c r="D339">
        <v>174.56</v>
      </c>
      <c r="E339">
        <v>1</v>
      </c>
      <c r="F339">
        <v>154.38</v>
      </c>
      <c r="G339">
        <v>0.34</v>
      </c>
      <c r="H339">
        <v>19.77</v>
      </c>
      <c r="I339">
        <v>20.18</v>
      </c>
      <c r="J339">
        <v>4.25</v>
      </c>
      <c r="K339">
        <v>25.2</v>
      </c>
    </row>
    <row r="340" spans="1:11" ht="12.75">
      <c r="A340" s="9">
        <v>5</v>
      </c>
      <c r="B340">
        <v>2515446.99</v>
      </c>
      <c r="C340">
        <v>6859659.93</v>
      </c>
      <c r="D340">
        <v>174.31</v>
      </c>
      <c r="E340">
        <v>1</v>
      </c>
      <c r="F340">
        <v>154.61</v>
      </c>
      <c r="G340">
        <v>0.42</v>
      </c>
      <c r="H340">
        <v>19.46</v>
      </c>
      <c r="I340">
        <v>19.7</v>
      </c>
      <c r="J340">
        <v>3.98</v>
      </c>
      <c r="K340">
        <v>23.9</v>
      </c>
    </row>
    <row r="341" spans="1:11" ht="12.75">
      <c r="A341" s="9">
        <v>5</v>
      </c>
      <c r="B341">
        <v>2515446.81</v>
      </c>
      <c r="C341">
        <v>6859654.43</v>
      </c>
      <c r="D341">
        <v>172.51</v>
      </c>
      <c r="E341">
        <v>1</v>
      </c>
      <c r="F341">
        <v>155.04</v>
      </c>
      <c r="G341">
        <v>0.36</v>
      </c>
      <c r="H341">
        <v>16.58</v>
      </c>
      <c r="I341">
        <v>17.47</v>
      </c>
      <c r="J341">
        <v>3.33</v>
      </c>
      <c r="K341">
        <v>20</v>
      </c>
    </row>
    <row r="342" spans="1:11" ht="12.75">
      <c r="A342" s="9">
        <v>5</v>
      </c>
      <c r="B342">
        <v>2515443.34</v>
      </c>
      <c r="C342">
        <v>6859658.31</v>
      </c>
      <c r="D342">
        <v>174.38</v>
      </c>
      <c r="E342">
        <v>1</v>
      </c>
      <c r="F342">
        <v>154.8</v>
      </c>
      <c r="G342">
        <v>0.32</v>
      </c>
      <c r="H342">
        <v>19.35</v>
      </c>
      <c r="I342">
        <v>19.58</v>
      </c>
      <c r="J342">
        <v>3.96</v>
      </c>
      <c r="K342">
        <v>23.8</v>
      </c>
    </row>
    <row r="343" spans="1:11" ht="12.75">
      <c r="A343" s="9">
        <v>5</v>
      </c>
      <c r="B343">
        <v>2515439.24</v>
      </c>
      <c r="C343">
        <v>6859656.74</v>
      </c>
      <c r="D343">
        <v>169.3</v>
      </c>
      <c r="E343">
        <v>1</v>
      </c>
      <c r="F343">
        <v>154.66</v>
      </c>
      <c r="G343">
        <v>0.26</v>
      </c>
      <c r="H343">
        <v>14.65</v>
      </c>
      <c r="I343">
        <v>14.64</v>
      </c>
      <c r="J343">
        <v>2.65</v>
      </c>
      <c r="K343">
        <v>15.7</v>
      </c>
    </row>
    <row r="344" spans="1:11" ht="12.75">
      <c r="A344" s="9">
        <v>5</v>
      </c>
      <c r="B344">
        <v>2515437.78</v>
      </c>
      <c r="C344">
        <v>6859663.27</v>
      </c>
      <c r="D344">
        <v>164.44</v>
      </c>
      <c r="E344">
        <v>1</v>
      </c>
      <c r="F344">
        <v>153.33</v>
      </c>
      <c r="G344">
        <v>0.29</v>
      </c>
      <c r="H344">
        <v>11.03</v>
      </c>
      <c r="I344">
        <v>11.11</v>
      </c>
      <c r="J344">
        <v>2.32</v>
      </c>
      <c r="K344">
        <v>12</v>
      </c>
    </row>
    <row r="345" spans="1:11" ht="12.75">
      <c r="A345" s="9">
        <v>5</v>
      </c>
      <c r="B345">
        <v>2515434.76</v>
      </c>
      <c r="C345">
        <v>6859662.07</v>
      </c>
      <c r="D345">
        <v>163.3</v>
      </c>
      <c r="E345">
        <v>1</v>
      </c>
      <c r="F345">
        <v>152.88</v>
      </c>
      <c r="G345">
        <v>0.31</v>
      </c>
      <c r="H345">
        <v>10.39</v>
      </c>
      <c r="I345">
        <v>10.42</v>
      </c>
      <c r="J345">
        <v>2.52</v>
      </c>
      <c r="K345">
        <v>12</v>
      </c>
    </row>
    <row r="346" spans="1:11" ht="12.75">
      <c r="A346" s="9">
        <v>5</v>
      </c>
      <c r="B346">
        <v>2515429.29</v>
      </c>
      <c r="C346">
        <v>6859666.62</v>
      </c>
      <c r="D346">
        <v>167.55</v>
      </c>
      <c r="E346">
        <v>1</v>
      </c>
      <c r="F346">
        <v>149.44</v>
      </c>
      <c r="G346">
        <v>0.29</v>
      </c>
      <c r="H346">
        <v>18.11</v>
      </c>
      <c r="I346">
        <v>18.11</v>
      </c>
      <c r="J346">
        <v>4.09</v>
      </c>
      <c r="K346">
        <v>23</v>
      </c>
    </row>
    <row r="347" spans="1:11" ht="12.75">
      <c r="A347" s="9">
        <v>5</v>
      </c>
      <c r="B347">
        <v>2515436.71</v>
      </c>
      <c r="C347">
        <v>6859657.51</v>
      </c>
      <c r="D347">
        <v>164.61</v>
      </c>
      <c r="E347">
        <v>1</v>
      </c>
      <c r="F347">
        <v>154.29</v>
      </c>
      <c r="G347">
        <v>0.29</v>
      </c>
      <c r="H347">
        <v>10.07</v>
      </c>
      <c r="I347">
        <v>10.32</v>
      </c>
      <c r="J347">
        <v>2.28</v>
      </c>
      <c r="K347">
        <v>11.3</v>
      </c>
    </row>
    <row r="348" spans="1:11" ht="12.75">
      <c r="A348" s="9">
        <v>5</v>
      </c>
      <c r="B348">
        <v>2515465.19</v>
      </c>
      <c r="C348">
        <v>6859686.4</v>
      </c>
      <c r="D348">
        <v>174.9</v>
      </c>
      <c r="E348">
        <v>3</v>
      </c>
      <c r="F348">
        <v>152.58</v>
      </c>
      <c r="G348">
        <v>0.59</v>
      </c>
      <c r="H348">
        <v>22.29</v>
      </c>
      <c r="I348">
        <v>22.32</v>
      </c>
      <c r="J348">
        <v>4.55</v>
      </c>
      <c r="K348">
        <v>22.1</v>
      </c>
    </row>
    <row r="349" spans="1:11" ht="12.75">
      <c r="A349" s="9">
        <v>5</v>
      </c>
      <c r="B349">
        <v>2515436.95</v>
      </c>
      <c r="C349">
        <v>6859673.91</v>
      </c>
      <c r="D349">
        <v>167.08</v>
      </c>
      <c r="E349">
        <v>3</v>
      </c>
      <c r="F349">
        <v>150.1</v>
      </c>
      <c r="G349">
        <v>0.5</v>
      </c>
      <c r="H349">
        <v>16.95</v>
      </c>
      <c r="I349">
        <v>16.98</v>
      </c>
      <c r="J349">
        <v>3.79</v>
      </c>
      <c r="K349">
        <v>16.5</v>
      </c>
    </row>
    <row r="350" spans="1:11" ht="12.75">
      <c r="A350" s="9">
        <v>5</v>
      </c>
      <c r="B350">
        <v>2515434.77</v>
      </c>
      <c r="C350">
        <v>6859672.57</v>
      </c>
      <c r="D350">
        <v>166.52</v>
      </c>
      <c r="E350">
        <v>3</v>
      </c>
      <c r="F350">
        <v>149.98</v>
      </c>
      <c r="G350">
        <v>0.42</v>
      </c>
      <c r="H350">
        <v>16.55</v>
      </c>
      <c r="I350">
        <v>16.54</v>
      </c>
      <c r="J350">
        <v>4.01</v>
      </c>
      <c r="K350">
        <v>16.7</v>
      </c>
    </row>
    <row r="351" spans="1:11" ht="12.75">
      <c r="A351" s="9">
        <v>5</v>
      </c>
      <c r="B351">
        <v>2515432.67</v>
      </c>
      <c r="C351">
        <v>6859671.19</v>
      </c>
      <c r="D351">
        <v>166.93</v>
      </c>
      <c r="E351">
        <v>3</v>
      </c>
      <c r="F351">
        <v>149.83</v>
      </c>
      <c r="G351">
        <v>0.41</v>
      </c>
      <c r="H351">
        <v>17.12</v>
      </c>
      <c r="I351">
        <v>17.1</v>
      </c>
      <c r="J351">
        <v>4.06</v>
      </c>
      <c r="K351">
        <v>17.2</v>
      </c>
    </row>
    <row r="352" spans="1:11" ht="12.75">
      <c r="A352" s="9">
        <v>5</v>
      </c>
      <c r="B352">
        <v>2515436.11</v>
      </c>
      <c r="C352">
        <v>6859678.03</v>
      </c>
      <c r="D352">
        <v>164.37</v>
      </c>
      <c r="E352">
        <v>3</v>
      </c>
      <c r="F352">
        <v>149.69</v>
      </c>
      <c r="G352">
        <v>0.44</v>
      </c>
      <c r="H352">
        <v>14.72</v>
      </c>
      <c r="I352">
        <v>14.68</v>
      </c>
      <c r="J352">
        <v>3.35</v>
      </c>
      <c r="K352">
        <v>13.9</v>
      </c>
    </row>
    <row r="353" spans="1:11" ht="12.75">
      <c r="A353" s="9">
        <v>5</v>
      </c>
      <c r="B353">
        <v>2515439.4</v>
      </c>
      <c r="C353">
        <v>6859678.16</v>
      </c>
      <c r="D353">
        <v>166.98</v>
      </c>
      <c r="E353">
        <v>3</v>
      </c>
      <c r="F353">
        <v>150.1</v>
      </c>
      <c r="G353">
        <v>0.48</v>
      </c>
      <c r="H353">
        <v>16.81</v>
      </c>
      <c r="I353">
        <v>16.88</v>
      </c>
      <c r="J353">
        <v>3.91</v>
      </c>
      <c r="K353">
        <v>16.7</v>
      </c>
    </row>
    <row r="354" spans="1:11" ht="12.75">
      <c r="A354" s="9">
        <v>5</v>
      </c>
      <c r="B354">
        <v>2515445.42</v>
      </c>
      <c r="C354">
        <v>6859675.23</v>
      </c>
      <c r="D354">
        <v>170.75</v>
      </c>
      <c r="E354">
        <v>3</v>
      </c>
      <c r="F354">
        <v>151.87</v>
      </c>
      <c r="G354">
        <v>0.48</v>
      </c>
      <c r="H354">
        <v>18.86</v>
      </c>
      <c r="I354">
        <v>18.89</v>
      </c>
      <c r="J354">
        <v>4.07</v>
      </c>
      <c r="K354">
        <v>18.5</v>
      </c>
    </row>
    <row r="355" spans="1:11" ht="12.75">
      <c r="A355" s="9">
        <v>5</v>
      </c>
      <c r="B355">
        <v>2515425.48</v>
      </c>
      <c r="C355">
        <v>6859662.38</v>
      </c>
      <c r="D355">
        <v>169.3</v>
      </c>
      <c r="E355">
        <v>1</v>
      </c>
      <c r="F355">
        <v>149.63</v>
      </c>
      <c r="G355">
        <v>0.33</v>
      </c>
      <c r="H355">
        <v>19.51</v>
      </c>
      <c r="I355">
        <v>19.67</v>
      </c>
      <c r="J355">
        <v>4.1</v>
      </c>
      <c r="K355">
        <v>24.3</v>
      </c>
    </row>
    <row r="356" spans="1:11" ht="12.75">
      <c r="A356" s="9">
        <v>5</v>
      </c>
      <c r="B356">
        <v>2515428.84</v>
      </c>
      <c r="C356">
        <v>6859656.78</v>
      </c>
      <c r="D356">
        <v>170.8</v>
      </c>
      <c r="E356">
        <v>1</v>
      </c>
      <c r="F356">
        <v>153.59</v>
      </c>
      <c r="G356">
        <v>0.36</v>
      </c>
      <c r="H356">
        <v>17.15</v>
      </c>
      <c r="I356">
        <v>17.21</v>
      </c>
      <c r="J356">
        <v>3.78</v>
      </c>
      <c r="K356">
        <v>21.3</v>
      </c>
    </row>
    <row r="357" spans="1:11" ht="12.75">
      <c r="A357" s="9">
        <v>5</v>
      </c>
      <c r="B357">
        <v>2515426.27</v>
      </c>
      <c r="C357">
        <v>6859654.65</v>
      </c>
      <c r="D357">
        <v>166.26</v>
      </c>
      <c r="E357">
        <v>1</v>
      </c>
      <c r="F357">
        <v>153.03</v>
      </c>
      <c r="G357">
        <v>0.34</v>
      </c>
      <c r="H357">
        <v>13.15</v>
      </c>
      <c r="I357">
        <v>13.24</v>
      </c>
      <c r="J357">
        <v>3.05</v>
      </c>
      <c r="K357">
        <v>15.8</v>
      </c>
    </row>
    <row r="358" spans="1:11" ht="12.75">
      <c r="A358" s="9">
        <v>5</v>
      </c>
      <c r="B358">
        <v>2515434.02</v>
      </c>
      <c r="C358">
        <v>6859654.15</v>
      </c>
      <c r="D358">
        <v>171.41</v>
      </c>
      <c r="E358">
        <v>1</v>
      </c>
      <c r="F358">
        <v>154.87</v>
      </c>
      <c r="G358">
        <v>0.27</v>
      </c>
      <c r="H358">
        <v>16.58</v>
      </c>
      <c r="I358">
        <v>16.54</v>
      </c>
      <c r="J358">
        <v>3.69</v>
      </c>
      <c r="K358">
        <v>20.5</v>
      </c>
    </row>
    <row r="359" spans="1:11" ht="12.75">
      <c r="A359" s="9">
        <v>5</v>
      </c>
      <c r="B359">
        <v>2515427.73</v>
      </c>
      <c r="C359">
        <v>6859652.7</v>
      </c>
      <c r="D359">
        <v>163.48</v>
      </c>
      <c r="E359">
        <v>3</v>
      </c>
      <c r="F359">
        <v>153.85</v>
      </c>
      <c r="G359">
        <v>0.25</v>
      </c>
      <c r="H359">
        <v>9.63</v>
      </c>
      <c r="I359">
        <v>9.63</v>
      </c>
      <c r="J359">
        <v>2.82</v>
      </c>
      <c r="K359">
        <v>9.3</v>
      </c>
    </row>
    <row r="360" spans="1:11" ht="12.75">
      <c r="A360" s="9">
        <v>5</v>
      </c>
      <c r="B360">
        <v>2515431.23</v>
      </c>
      <c r="C360">
        <v>6859647.7</v>
      </c>
      <c r="D360">
        <v>169.29</v>
      </c>
      <c r="E360">
        <v>1</v>
      </c>
      <c r="F360">
        <v>154.27</v>
      </c>
      <c r="G360">
        <v>0.31</v>
      </c>
      <c r="H360">
        <v>14.72</v>
      </c>
      <c r="I360">
        <v>15.02</v>
      </c>
      <c r="J360">
        <v>3.52</v>
      </c>
      <c r="K360">
        <v>18.7</v>
      </c>
    </row>
    <row r="361" spans="1:11" ht="12.75">
      <c r="A361" s="9">
        <v>5</v>
      </c>
      <c r="B361">
        <v>2515439.13</v>
      </c>
      <c r="C361">
        <v>6859642.75</v>
      </c>
      <c r="D361">
        <v>174.54</v>
      </c>
      <c r="E361">
        <v>1</v>
      </c>
      <c r="F361">
        <v>154.73</v>
      </c>
      <c r="G361">
        <v>0.32</v>
      </c>
      <c r="H361">
        <v>19.3</v>
      </c>
      <c r="I361">
        <v>19.81</v>
      </c>
      <c r="J361">
        <v>4.02</v>
      </c>
      <c r="K361">
        <v>24.1</v>
      </c>
    </row>
    <row r="362" spans="1:11" ht="12.75">
      <c r="A362" s="9">
        <v>5</v>
      </c>
      <c r="B362">
        <v>2515439.38</v>
      </c>
      <c r="C362">
        <v>6859648.28</v>
      </c>
      <c r="D362">
        <v>161.12</v>
      </c>
      <c r="E362">
        <v>1</v>
      </c>
      <c r="F362">
        <v>154.97</v>
      </c>
      <c r="G362">
        <v>0.23</v>
      </c>
      <c r="H362">
        <v>5.85</v>
      </c>
      <c r="I362">
        <v>6.15</v>
      </c>
      <c r="J362">
        <v>1.24</v>
      </c>
      <c r="K362">
        <v>5.3</v>
      </c>
    </row>
    <row r="363" spans="1:11" ht="12.75">
      <c r="A363" s="9">
        <v>5</v>
      </c>
      <c r="B363">
        <v>2515436</v>
      </c>
      <c r="C363">
        <v>6859649.7</v>
      </c>
      <c r="D363">
        <v>162.13</v>
      </c>
      <c r="E363">
        <v>1</v>
      </c>
      <c r="F363">
        <v>155.4</v>
      </c>
      <c r="G363">
        <v>0.2</v>
      </c>
      <c r="H363">
        <v>6.6</v>
      </c>
      <c r="I363">
        <v>6.72</v>
      </c>
      <c r="J363">
        <v>1.44</v>
      </c>
      <c r="K363">
        <v>6.3</v>
      </c>
    </row>
    <row r="364" spans="1:11" ht="12.75">
      <c r="A364" s="9">
        <v>5</v>
      </c>
      <c r="B364">
        <v>2515433.83</v>
      </c>
      <c r="C364">
        <v>6859641.67</v>
      </c>
      <c r="D364">
        <v>167.67</v>
      </c>
      <c r="E364">
        <v>1</v>
      </c>
      <c r="F364">
        <v>153.89</v>
      </c>
      <c r="G364">
        <v>0.27</v>
      </c>
      <c r="H364">
        <v>13.77</v>
      </c>
      <c r="I364">
        <v>13.78</v>
      </c>
      <c r="J364">
        <v>2.47</v>
      </c>
      <c r="K364">
        <v>14.4</v>
      </c>
    </row>
    <row r="365" spans="1:11" ht="12.75">
      <c r="A365" s="9">
        <v>5</v>
      </c>
      <c r="B365">
        <v>2515442.7</v>
      </c>
      <c r="C365">
        <v>6859639.73</v>
      </c>
      <c r="D365">
        <v>174.66</v>
      </c>
      <c r="E365">
        <v>1</v>
      </c>
      <c r="F365">
        <v>154.46</v>
      </c>
      <c r="G365">
        <v>0.26</v>
      </c>
      <c r="H365">
        <v>20.22</v>
      </c>
      <c r="I365">
        <v>20.2</v>
      </c>
      <c r="J365">
        <v>4.71</v>
      </c>
      <c r="K365">
        <v>26.6</v>
      </c>
    </row>
    <row r="366" spans="1:11" ht="12.75">
      <c r="A366" s="9">
        <v>5</v>
      </c>
      <c r="B366">
        <v>2515439.75</v>
      </c>
      <c r="C366">
        <v>6859640.09</v>
      </c>
      <c r="D366">
        <v>173.9</v>
      </c>
      <c r="E366">
        <v>1</v>
      </c>
      <c r="F366">
        <v>154.57</v>
      </c>
      <c r="G366">
        <v>0.3</v>
      </c>
      <c r="H366">
        <v>19.21</v>
      </c>
      <c r="I366">
        <v>19.33</v>
      </c>
      <c r="J366">
        <v>3.96</v>
      </c>
      <c r="K366">
        <v>23.6</v>
      </c>
    </row>
    <row r="367" spans="1:11" ht="12.75">
      <c r="A367" s="9">
        <v>5</v>
      </c>
      <c r="B367">
        <v>2515447.32</v>
      </c>
      <c r="C367">
        <v>6859647.71</v>
      </c>
      <c r="D367">
        <v>166.85</v>
      </c>
      <c r="E367">
        <v>1</v>
      </c>
      <c r="F367">
        <v>155.52</v>
      </c>
      <c r="G367">
        <v>0.4</v>
      </c>
      <c r="H367">
        <v>10.68</v>
      </c>
      <c r="I367">
        <v>11.33</v>
      </c>
      <c r="J367">
        <v>1.92</v>
      </c>
      <c r="K367">
        <v>10.9</v>
      </c>
    </row>
    <row r="368" spans="1:11" ht="12.75">
      <c r="A368" s="9">
        <v>5</v>
      </c>
      <c r="B368">
        <v>2515452.35</v>
      </c>
      <c r="C368">
        <v>6859646.01</v>
      </c>
      <c r="D368">
        <v>176.55</v>
      </c>
      <c r="E368">
        <v>1</v>
      </c>
      <c r="F368">
        <v>155.61</v>
      </c>
      <c r="G368">
        <v>0.33</v>
      </c>
      <c r="H368">
        <v>20.8</v>
      </c>
      <c r="I368">
        <v>20.94</v>
      </c>
      <c r="J368">
        <v>4.43</v>
      </c>
      <c r="K368">
        <v>26.4</v>
      </c>
    </row>
    <row r="369" spans="1:11" ht="12.75">
      <c r="A369" s="9">
        <v>5</v>
      </c>
      <c r="B369">
        <v>2515453.2</v>
      </c>
      <c r="C369">
        <v>6859638.46</v>
      </c>
      <c r="D369">
        <v>177.46</v>
      </c>
      <c r="E369">
        <v>1</v>
      </c>
      <c r="F369">
        <v>155.46</v>
      </c>
      <c r="G369">
        <v>0.32</v>
      </c>
      <c r="H369">
        <v>21.98</v>
      </c>
      <c r="I369">
        <v>22</v>
      </c>
      <c r="J369">
        <v>4.76</v>
      </c>
      <c r="K369">
        <v>28.3</v>
      </c>
    </row>
    <row r="370" spans="1:11" ht="12.75">
      <c r="A370" s="9">
        <v>5</v>
      </c>
      <c r="B370">
        <v>2515449.98</v>
      </c>
      <c r="C370">
        <v>6859632.71</v>
      </c>
      <c r="D370">
        <v>175.69</v>
      </c>
      <c r="E370">
        <v>1</v>
      </c>
      <c r="F370">
        <v>154.85</v>
      </c>
      <c r="G370">
        <v>0.32</v>
      </c>
      <c r="H370">
        <v>20.89</v>
      </c>
      <c r="I370">
        <v>20.83</v>
      </c>
      <c r="J370">
        <v>4.2</v>
      </c>
      <c r="K370">
        <v>25.6</v>
      </c>
    </row>
    <row r="371" spans="1:11" ht="12.75">
      <c r="A371" s="9">
        <v>5</v>
      </c>
      <c r="B371">
        <v>2515449.8</v>
      </c>
      <c r="C371">
        <v>6859630.86</v>
      </c>
      <c r="D371">
        <v>174.64</v>
      </c>
      <c r="E371">
        <v>1</v>
      </c>
      <c r="F371">
        <v>154.8</v>
      </c>
      <c r="G371">
        <v>0.39</v>
      </c>
      <c r="H371">
        <v>19.85</v>
      </c>
      <c r="I371">
        <v>19.84</v>
      </c>
      <c r="J371">
        <v>3.89</v>
      </c>
      <c r="K371">
        <v>23.7</v>
      </c>
    </row>
    <row r="372" spans="1:11" ht="12.75">
      <c r="A372" s="9">
        <v>5</v>
      </c>
      <c r="B372">
        <v>2515441.7</v>
      </c>
      <c r="C372">
        <v>6859630.89</v>
      </c>
      <c r="D372">
        <v>173.47</v>
      </c>
      <c r="E372">
        <v>1</v>
      </c>
      <c r="F372">
        <v>153.29</v>
      </c>
      <c r="G372">
        <v>0.36</v>
      </c>
      <c r="H372">
        <v>20.18</v>
      </c>
      <c r="I372">
        <v>20.18</v>
      </c>
      <c r="J372">
        <v>3.62</v>
      </c>
      <c r="K372">
        <v>23.1</v>
      </c>
    </row>
    <row r="373" spans="1:11" ht="12.75">
      <c r="A373" s="9">
        <v>5</v>
      </c>
      <c r="B373">
        <v>2515437.31</v>
      </c>
      <c r="C373">
        <v>6859629.04</v>
      </c>
      <c r="D373">
        <v>171.17</v>
      </c>
      <c r="E373">
        <v>3</v>
      </c>
      <c r="F373">
        <v>152.38</v>
      </c>
      <c r="G373">
        <v>0.61</v>
      </c>
      <c r="H373">
        <v>18.79</v>
      </c>
      <c r="I373">
        <v>18.8</v>
      </c>
      <c r="J373">
        <v>3.9</v>
      </c>
      <c r="K373">
        <v>18</v>
      </c>
    </row>
    <row r="374" spans="1:11" ht="12.75">
      <c r="A374" s="9">
        <v>5</v>
      </c>
      <c r="B374">
        <v>2515433.68</v>
      </c>
      <c r="C374">
        <v>6859637.8</v>
      </c>
      <c r="D374">
        <v>170.4</v>
      </c>
      <c r="E374">
        <v>1</v>
      </c>
      <c r="F374">
        <v>153.71</v>
      </c>
      <c r="G374">
        <v>0.41</v>
      </c>
      <c r="H374">
        <v>16.45</v>
      </c>
      <c r="I374">
        <v>16.69</v>
      </c>
      <c r="J374">
        <v>3.06</v>
      </c>
      <c r="K374">
        <v>18.6</v>
      </c>
    </row>
    <row r="375" spans="1:11" ht="12.75">
      <c r="A375" s="9">
        <v>5</v>
      </c>
      <c r="B375">
        <v>2515414.07</v>
      </c>
      <c r="C375">
        <v>6859656.59</v>
      </c>
      <c r="D375">
        <v>165.43</v>
      </c>
      <c r="E375">
        <v>3</v>
      </c>
      <c r="F375">
        <v>148.16</v>
      </c>
      <c r="G375">
        <v>0.5</v>
      </c>
      <c r="H375">
        <v>17.21</v>
      </c>
      <c r="I375">
        <v>17.27</v>
      </c>
      <c r="J375">
        <v>3.83</v>
      </c>
      <c r="K375">
        <v>16.8</v>
      </c>
    </row>
    <row r="376" spans="1:11" ht="12.75">
      <c r="A376" s="9">
        <v>5</v>
      </c>
      <c r="B376">
        <v>2515416.58</v>
      </c>
      <c r="C376">
        <v>6859652.71</v>
      </c>
      <c r="D376">
        <v>167.19</v>
      </c>
      <c r="E376">
        <v>3</v>
      </c>
      <c r="F376">
        <v>149.11</v>
      </c>
      <c r="G376">
        <v>0.49</v>
      </c>
      <c r="H376">
        <v>18.11</v>
      </c>
      <c r="I376">
        <v>18.08</v>
      </c>
      <c r="J376">
        <v>3.62</v>
      </c>
      <c r="K376">
        <v>16.8</v>
      </c>
    </row>
    <row r="377" spans="1:11" ht="12.75">
      <c r="A377" s="9">
        <v>5</v>
      </c>
      <c r="B377">
        <v>2515417.2</v>
      </c>
      <c r="C377">
        <v>6859649.95</v>
      </c>
      <c r="D377">
        <v>168.76</v>
      </c>
      <c r="E377">
        <v>3</v>
      </c>
      <c r="F377">
        <v>149.43</v>
      </c>
      <c r="G377">
        <v>0.47</v>
      </c>
      <c r="H377">
        <v>19.31</v>
      </c>
      <c r="I377">
        <v>19.33</v>
      </c>
      <c r="J377">
        <v>4.39</v>
      </c>
      <c r="K377">
        <v>19.6</v>
      </c>
    </row>
    <row r="378" spans="1:11" ht="12.75">
      <c r="A378" s="9">
        <v>5</v>
      </c>
      <c r="B378">
        <v>2515415.07</v>
      </c>
      <c r="C378">
        <v>6859645.52</v>
      </c>
      <c r="D378">
        <v>171.21</v>
      </c>
      <c r="E378">
        <v>3</v>
      </c>
      <c r="F378">
        <v>148.72</v>
      </c>
      <c r="G378">
        <v>0.53</v>
      </c>
      <c r="H378">
        <v>22.49</v>
      </c>
      <c r="I378">
        <v>22.49</v>
      </c>
      <c r="J378">
        <v>5.05</v>
      </c>
      <c r="K378">
        <v>23.4</v>
      </c>
    </row>
    <row r="379" spans="1:11" ht="12.75">
      <c r="A379" s="9">
        <v>5</v>
      </c>
      <c r="B379">
        <v>2515416.8</v>
      </c>
      <c r="C379">
        <v>6859644.17</v>
      </c>
      <c r="D379">
        <v>170.63</v>
      </c>
      <c r="E379">
        <v>3</v>
      </c>
      <c r="F379">
        <v>148.85</v>
      </c>
      <c r="G379">
        <v>0.57</v>
      </c>
      <c r="H379">
        <v>21.69</v>
      </c>
      <c r="I379">
        <v>21.78</v>
      </c>
      <c r="J379">
        <v>4.75</v>
      </c>
      <c r="K379">
        <v>22.2</v>
      </c>
    </row>
    <row r="380" spans="1:11" ht="12.75">
      <c r="A380" s="9">
        <v>5</v>
      </c>
      <c r="B380">
        <v>2515410.79</v>
      </c>
      <c r="C380">
        <v>6859648.58</v>
      </c>
      <c r="D380">
        <v>163.59</v>
      </c>
      <c r="E380">
        <v>3</v>
      </c>
      <c r="F380">
        <v>147.91</v>
      </c>
      <c r="G380">
        <v>0.49</v>
      </c>
      <c r="H380">
        <v>15.64</v>
      </c>
      <c r="I380">
        <v>15.68</v>
      </c>
      <c r="J380">
        <v>3.06</v>
      </c>
      <c r="K380">
        <v>13.9</v>
      </c>
    </row>
    <row r="381" spans="1:11" ht="12.75">
      <c r="A381" s="9">
        <v>5</v>
      </c>
      <c r="B381">
        <v>2515411.22</v>
      </c>
      <c r="C381">
        <v>6859641.13</v>
      </c>
      <c r="D381">
        <v>168.13</v>
      </c>
      <c r="E381">
        <v>2</v>
      </c>
      <c r="F381">
        <v>148.04</v>
      </c>
      <c r="G381">
        <v>0.42</v>
      </c>
      <c r="H381">
        <v>19.82</v>
      </c>
      <c r="I381">
        <v>20.09</v>
      </c>
      <c r="J381">
        <v>3.57</v>
      </c>
      <c r="K381">
        <v>22.7</v>
      </c>
    </row>
    <row r="382" spans="1:11" ht="12.75">
      <c r="A382" s="9">
        <v>5</v>
      </c>
      <c r="B382">
        <v>2515406.95</v>
      </c>
      <c r="C382">
        <v>6859645.83</v>
      </c>
      <c r="D382">
        <v>161.31</v>
      </c>
      <c r="E382">
        <v>3</v>
      </c>
      <c r="F382">
        <v>147.02</v>
      </c>
      <c r="G382">
        <v>0.3</v>
      </c>
      <c r="H382">
        <v>14.26</v>
      </c>
      <c r="I382">
        <v>14.29</v>
      </c>
      <c r="J382">
        <v>3.4</v>
      </c>
      <c r="K382">
        <v>13.7</v>
      </c>
    </row>
    <row r="383" spans="1:11" ht="12.75">
      <c r="A383" s="9">
        <v>5</v>
      </c>
      <c r="B383">
        <v>2515404.59</v>
      </c>
      <c r="C383">
        <v>6859637.41</v>
      </c>
      <c r="D383">
        <v>161.23</v>
      </c>
      <c r="E383">
        <v>3</v>
      </c>
      <c r="F383">
        <v>147.44</v>
      </c>
      <c r="G383">
        <v>0.4</v>
      </c>
      <c r="H383">
        <v>13.7</v>
      </c>
      <c r="I383">
        <v>13.79</v>
      </c>
      <c r="J383">
        <v>3.4</v>
      </c>
      <c r="K383">
        <v>13.4</v>
      </c>
    </row>
    <row r="384" spans="1:11" ht="12.75">
      <c r="A384" s="9">
        <v>5</v>
      </c>
      <c r="B384">
        <v>2515408.08</v>
      </c>
      <c r="C384">
        <v>6859637.66</v>
      </c>
      <c r="D384">
        <v>160.93</v>
      </c>
      <c r="E384">
        <v>3</v>
      </c>
      <c r="F384">
        <v>147.71</v>
      </c>
      <c r="G384">
        <v>0.35</v>
      </c>
      <c r="H384">
        <v>13.21</v>
      </c>
      <c r="I384">
        <v>13.22</v>
      </c>
      <c r="J384">
        <v>3.26</v>
      </c>
      <c r="K384">
        <v>12.7</v>
      </c>
    </row>
    <row r="385" spans="1:11" ht="12.75">
      <c r="A385" s="9">
        <v>5</v>
      </c>
      <c r="B385">
        <v>2515404.34</v>
      </c>
      <c r="C385">
        <v>6859632.48</v>
      </c>
      <c r="D385">
        <v>161.75</v>
      </c>
      <c r="E385">
        <v>3</v>
      </c>
      <c r="F385">
        <v>147.35</v>
      </c>
      <c r="G385">
        <v>0.39</v>
      </c>
      <c r="H385">
        <v>14.26</v>
      </c>
      <c r="I385">
        <v>14.4</v>
      </c>
      <c r="J385">
        <v>3.65</v>
      </c>
      <c r="K385">
        <v>14.4</v>
      </c>
    </row>
    <row r="386" spans="1:11" ht="12.75">
      <c r="A386" s="9">
        <v>5</v>
      </c>
      <c r="B386">
        <v>2515408.74</v>
      </c>
      <c r="C386">
        <v>6859627.92</v>
      </c>
      <c r="D386">
        <v>162.96</v>
      </c>
      <c r="E386">
        <v>3</v>
      </c>
      <c r="F386">
        <v>147.62</v>
      </c>
      <c r="G386">
        <v>0.44</v>
      </c>
      <c r="H386">
        <v>15.38</v>
      </c>
      <c r="I386">
        <v>15.34</v>
      </c>
      <c r="J386">
        <v>3.41</v>
      </c>
      <c r="K386">
        <v>14.5</v>
      </c>
    </row>
    <row r="387" spans="1:11" ht="12.75">
      <c r="A387" s="9">
        <v>5</v>
      </c>
      <c r="B387">
        <v>2515412.16</v>
      </c>
      <c r="C387">
        <v>6859630.01</v>
      </c>
      <c r="D387">
        <v>164.95</v>
      </c>
      <c r="E387">
        <v>3</v>
      </c>
      <c r="F387">
        <v>147.63</v>
      </c>
      <c r="G387">
        <v>0.39</v>
      </c>
      <c r="H387">
        <v>17.32</v>
      </c>
      <c r="I387">
        <v>17.33</v>
      </c>
      <c r="J387">
        <v>3.97</v>
      </c>
      <c r="K387">
        <v>17.2</v>
      </c>
    </row>
    <row r="388" spans="1:11" ht="12.75">
      <c r="A388" s="9">
        <v>5</v>
      </c>
      <c r="B388">
        <v>2515409.63</v>
      </c>
      <c r="C388">
        <v>6859632</v>
      </c>
      <c r="D388">
        <v>164.06</v>
      </c>
      <c r="E388">
        <v>3</v>
      </c>
      <c r="F388">
        <v>147.64</v>
      </c>
      <c r="G388">
        <v>0.45</v>
      </c>
      <c r="H388">
        <v>16.41</v>
      </c>
      <c r="I388">
        <v>16.42</v>
      </c>
      <c r="J388">
        <v>3.31</v>
      </c>
      <c r="K388">
        <v>15</v>
      </c>
    </row>
    <row r="389" spans="1:11" ht="12.75">
      <c r="A389" s="9">
        <v>5</v>
      </c>
      <c r="B389">
        <v>2515420.24</v>
      </c>
      <c r="C389">
        <v>6859640.28</v>
      </c>
      <c r="D389">
        <v>169.11</v>
      </c>
      <c r="E389">
        <v>3</v>
      </c>
      <c r="F389">
        <v>148.74</v>
      </c>
      <c r="G389">
        <v>0.42</v>
      </c>
      <c r="H389">
        <v>20.32</v>
      </c>
      <c r="I389">
        <v>20.37</v>
      </c>
      <c r="J389">
        <v>4.76</v>
      </c>
      <c r="K389">
        <v>21.2</v>
      </c>
    </row>
    <row r="390" spans="1:11" ht="12.75">
      <c r="A390" s="9">
        <v>5</v>
      </c>
      <c r="B390">
        <v>2515418.78</v>
      </c>
      <c r="C390">
        <v>6859637.97</v>
      </c>
      <c r="D390">
        <v>170.22</v>
      </c>
      <c r="E390">
        <v>3</v>
      </c>
      <c r="F390">
        <v>148.09</v>
      </c>
      <c r="G390">
        <v>0.59</v>
      </c>
      <c r="H390">
        <v>22.21</v>
      </c>
      <c r="I390">
        <v>22.13</v>
      </c>
      <c r="J390">
        <v>4.97</v>
      </c>
      <c r="K390">
        <v>23</v>
      </c>
    </row>
    <row r="391" spans="1:11" ht="12.75">
      <c r="A391" s="9">
        <v>5</v>
      </c>
      <c r="B391">
        <v>2515416.05</v>
      </c>
      <c r="C391">
        <v>6859633.93</v>
      </c>
      <c r="D391">
        <v>167.57</v>
      </c>
      <c r="E391">
        <v>1</v>
      </c>
      <c r="F391">
        <v>147.93</v>
      </c>
      <c r="G391">
        <v>0.35</v>
      </c>
      <c r="H391">
        <v>19.14</v>
      </c>
      <c r="I391">
        <v>19.64</v>
      </c>
      <c r="J391">
        <v>4.38</v>
      </c>
      <c r="K391">
        <v>25.1</v>
      </c>
    </row>
    <row r="392" spans="1:11" ht="12.75">
      <c r="A392" s="9">
        <v>5</v>
      </c>
      <c r="B392">
        <v>2515422.33</v>
      </c>
      <c r="C392">
        <v>6859629.71</v>
      </c>
      <c r="D392">
        <v>169.88</v>
      </c>
      <c r="E392">
        <v>3</v>
      </c>
      <c r="F392">
        <v>147.91</v>
      </c>
      <c r="G392">
        <v>0.53</v>
      </c>
      <c r="H392">
        <v>21.88</v>
      </c>
      <c r="I392">
        <v>21.97</v>
      </c>
      <c r="J392">
        <v>4.82</v>
      </c>
      <c r="K392">
        <v>22.5</v>
      </c>
    </row>
    <row r="393" spans="1:11" ht="12.75">
      <c r="A393" s="9">
        <v>5</v>
      </c>
      <c r="B393">
        <v>2515418.87</v>
      </c>
      <c r="C393">
        <v>6859627.64</v>
      </c>
      <c r="D393">
        <v>167.3</v>
      </c>
      <c r="E393">
        <v>1</v>
      </c>
      <c r="F393">
        <v>147.79</v>
      </c>
      <c r="G393">
        <v>0.43</v>
      </c>
      <c r="H393">
        <v>19.11</v>
      </c>
      <c r="I393">
        <v>19.51</v>
      </c>
      <c r="J393">
        <v>4.11</v>
      </c>
      <c r="K393">
        <v>24.2</v>
      </c>
    </row>
    <row r="394" spans="1:11" ht="12.75">
      <c r="A394" s="9">
        <v>5</v>
      </c>
      <c r="B394">
        <v>2515418.21</v>
      </c>
      <c r="C394">
        <v>6859630.29</v>
      </c>
      <c r="D394">
        <v>169.99</v>
      </c>
      <c r="E394">
        <v>1</v>
      </c>
      <c r="F394">
        <v>147.88</v>
      </c>
      <c r="G394">
        <v>0.43</v>
      </c>
      <c r="H394">
        <v>22.14</v>
      </c>
      <c r="I394">
        <v>22.11</v>
      </c>
      <c r="J394">
        <v>4.51</v>
      </c>
      <c r="K394">
        <v>27.6</v>
      </c>
    </row>
    <row r="395" spans="1:11" ht="12.75">
      <c r="A395" s="9">
        <v>5</v>
      </c>
      <c r="B395">
        <v>2515422.59</v>
      </c>
      <c r="C395">
        <v>6859625.67</v>
      </c>
      <c r="D395">
        <v>167.51</v>
      </c>
      <c r="E395">
        <v>2</v>
      </c>
      <c r="F395">
        <v>147.78</v>
      </c>
      <c r="G395">
        <v>0.38</v>
      </c>
      <c r="H395">
        <v>19.39</v>
      </c>
      <c r="I395">
        <v>19.73</v>
      </c>
      <c r="J395">
        <v>3.58</v>
      </c>
      <c r="K395">
        <v>22.5</v>
      </c>
    </row>
    <row r="396" spans="1:11" ht="12.75">
      <c r="A396" s="9">
        <v>5</v>
      </c>
      <c r="B396">
        <v>2515419.14</v>
      </c>
      <c r="C396">
        <v>6859620.99</v>
      </c>
      <c r="D396">
        <v>162.51</v>
      </c>
      <c r="E396">
        <v>2</v>
      </c>
      <c r="F396">
        <v>147.58</v>
      </c>
      <c r="G396">
        <v>0.29</v>
      </c>
      <c r="H396">
        <v>14.72</v>
      </c>
      <c r="I396">
        <v>14.93</v>
      </c>
      <c r="J396">
        <v>2.96</v>
      </c>
      <c r="K396">
        <v>16.6</v>
      </c>
    </row>
    <row r="397" spans="1:11" ht="12.75">
      <c r="A397" s="9">
        <v>5</v>
      </c>
      <c r="B397">
        <v>2515424.24</v>
      </c>
      <c r="C397">
        <v>6859622.52</v>
      </c>
      <c r="D397">
        <v>166.71</v>
      </c>
      <c r="E397">
        <v>2</v>
      </c>
      <c r="F397">
        <v>147.74</v>
      </c>
      <c r="G397">
        <v>0.32</v>
      </c>
      <c r="H397">
        <v>18.79</v>
      </c>
      <c r="I397">
        <v>18.98</v>
      </c>
      <c r="J397">
        <v>3.64</v>
      </c>
      <c r="K397">
        <v>21.9</v>
      </c>
    </row>
    <row r="398" spans="1:11" ht="12.75">
      <c r="A398" s="9">
        <v>5</v>
      </c>
      <c r="B398">
        <v>2515428.46</v>
      </c>
      <c r="C398">
        <v>6859628.06</v>
      </c>
      <c r="D398">
        <v>157.86</v>
      </c>
      <c r="E398">
        <v>4</v>
      </c>
      <c r="F398">
        <v>148.6</v>
      </c>
      <c r="G398">
        <v>0.97</v>
      </c>
      <c r="H398">
        <v>9.23</v>
      </c>
      <c r="I398">
        <v>9.26</v>
      </c>
      <c r="J398">
        <v>3.98</v>
      </c>
      <c r="K398">
        <v>21.9</v>
      </c>
    </row>
    <row r="399" spans="1:11" ht="12.75">
      <c r="A399" s="9">
        <v>5</v>
      </c>
      <c r="B399">
        <v>2515417.65</v>
      </c>
      <c r="C399">
        <v>6859665.7</v>
      </c>
      <c r="D399">
        <v>159.12</v>
      </c>
      <c r="E399">
        <v>4</v>
      </c>
      <c r="F399">
        <v>149.27</v>
      </c>
      <c r="G399">
        <v>1.05</v>
      </c>
      <c r="H399">
        <v>9.87</v>
      </c>
      <c r="I399">
        <v>9.84</v>
      </c>
      <c r="J399">
        <v>4.15</v>
      </c>
      <c r="K399">
        <v>21.9</v>
      </c>
    </row>
    <row r="400" spans="1:11" ht="12.75">
      <c r="A400" s="9">
        <v>5</v>
      </c>
      <c r="B400">
        <v>2515417.7</v>
      </c>
      <c r="C400">
        <v>6859635.36</v>
      </c>
      <c r="D400">
        <v>166.41</v>
      </c>
      <c r="E400">
        <v>3</v>
      </c>
      <c r="F400">
        <v>147.9</v>
      </c>
      <c r="G400">
        <v>0.57</v>
      </c>
      <c r="H400">
        <v>18.56</v>
      </c>
      <c r="I400">
        <v>18.51</v>
      </c>
      <c r="J400">
        <v>3.64</v>
      </c>
      <c r="K400">
        <v>17.2</v>
      </c>
    </row>
    <row r="401" spans="1:11" ht="12.75">
      <c r="A401" s="9">
        <v>5</v>
      </c>
      <c r="B401">
        <v>2515421.09</v>
      </c>
      <c r="C401">
        <v>6859624.05</v>
      </c>
      <c r="D401">
        <v>165.05</v>
      </c>
      <c r="E401">
        <v>2</v>
      </c>
      <c r="F401">
        <v>147.61</v>
      </c>
      <c r="G401">
        <v>0.33</v>
      </c>
      <c r="H401">
        <v>17.16</v>
      </c>
      <c r="I401">
        <v>17.44</v>
      </c>
      <c r="J401">
        <v>3.01</v>
      </c>
      <c r="K401">
        <v>18.9</v>
      </c>
    </row>
    <row r="402" spans="1:11" ht="12.75">
      <c r="A402" s="9">
        <v>5</v>
      </c>
      <c r="B402">
        <v>2515421.36</v>
      </c>
      <c r="C402">
        <v>6859617.14</v>
      </c>
      <c r="D402">
        <v>164.42</v>
      </c>
      <c r="E402">
        <v>2</v>
      </c>
      <c r="F402">
        <v>147.41</v>
      </c>
      <c r="G402">
        <v>0.39</v>
      </c>
      <c r="H402">
        <v>16.87</v>
      </c>
      <c r="I402">
        <v>17.01</v>
      </c>
      <c r="J402">
        <v>2.89</v>
      </c>
      <c r="K402">
        <v>18.2</v>
      </c>
    </row>
    <row r="403" spans="1:11" ht="12.75">
      <c r="A403" s="9">
        <v>5</v>
      </c>
      <c r="B403">
        <v>2515424.54</v>
      </c>
      <c r="C403">
        <v>6859617.63</v>
      </c>
      <c r="D403">
        <v>165.59</v>
      </c>
      <c r="E403">
        <v>2</v>
      </c>
      <c r="F403">
        <v>147.58</v>
      </c>
      <c r="G403">
        <v>0.45</v>
      </c>
      <c r="H403">
        <v>17.17</v>
      </c>
      <c r="I403">
        <v>18.01</v>
      </c>
      <c r="J403">
        <v>3.03</v>
      </c>
      <c r="K403">
        <v>19.5</v>
      </c>
    </row>
    <row r="404" spans="1:11" ht="12.75">
      <c r="A404" s="9">
        <v>5</v>
      </c>
      <c r="B404">
        <v>2515425.88</v>
      </c>
      <c r="C404">
        <v>6859620.25</v>
      </c>
      <c r="D404">
        <v>165.56</v>
      </c>
      <c r="E404">
        <v>2</v>
      </c>
      <c r="F404">
        <v>147.77</v>
      </c>
      <c r="G404">
        <v>0.36</v>
      </c>
      <c r="H404">
        <v>17.61</v>
      </c>
      <c r="I404">
        <v>17.79</v>
      </c>
      <c r="J404">
        <v>3.53</v>
      </c>
      <c r="K404">
        <v>20.5</v>
      </c>
    </row>
    <row r="405" spans="1:11" ht="12.75">
      <c r="A405" s="9">
        <v>5</v>
      </c>
      <c r="B405">
        <v>2515426.44</v>
      </c>
      <c r="C405">
        <v>6859615.7</v>
      </c>
      <c r="D405">
        <v>166.21</v>
      </c>
      <c r="E405">
        <v>2</v>
      </c>
      <c r="F405">
        <v>147.55</v>
      </c>
      <c r="G405">
        <v>0.45</v>
      </c>
      <c r="H405">
        <v>18.07</v>
      </c>
      <c r="I405">
        <v>18.66</v>
      </c>
      <c r="J405">
        <v>3.32</v>
      </c>
      <c r="K405">
        <v>20.8</v>
      </c>
    </row>
    <row r="406" spans="1:11" ht="12.75">
      <c r="A406" s="9">
        <v>5</v>
      </c>
      <c r="B406">
        <v>2515416.63</v>
      </c>
      <c r="C406">
        <v>6859616.65</v>
      </c>
      <c r="D406">
        <v>165.16</v>
      </c>
      <c r="E406">
        <v>3</v>
      </c>
      <c r="F406">
        <v>147.46</v>
      </c>
      <c r="G406">
        <v>0.48</v>
      </c>
      <c r="H406">
        <v>17.69</v>
      </c>
      <c r="I406">
        <v>17.7</v>
      </c>
      <c r="J406">
        <v>3.95</v>
      </c>
      <c r="K406">
        <v>17.4</v>
      </c>
    </row>
    <row r="407" spans="1:11" ht="12.75">
      <c r="A407" s="9">
        <v>5</v>
      </c>
      <c r="B407">
        <v>2515408.8</v>
      </c>
      <c r="C407">
        <v>6859622.6</v>
      </c>
      <c r="D407">
        <v>165.98</v>
      </c>
      <c r="E407">
        <v>3</v>
      </c>
      <c r="F407">
        <v>147.31</v>
      </c>
      <c r="G407">
        <v>0.53</v>
      </c>
      <c r="H407">
        <v>18.59</v>
      </c>
      <c r="I407">
        <v>18.66</v>
      </c>
      <c r="J407">
        <v>3.94</v>
      </c>
      <c r="K407">
        <v>18</v>
      </c>
    </row>
    <row r="408" spans="1:11" ht="12.75">
      <c r="A408" s="9">
        <v>5</v>
      </c>
      <c r="B408">
        <v>2515405.45</v>
      </c>
      <c r="C408">
        <v>6859623.87</v>
      </c>
      <c r="D408">
        <v>165.09</v>
      </c>
      <c r="E408">
        <v>3</v>
      </c>
      <c r="F408">
        <v>147.11</v>
      </c>
      <c r="G408">
        <v>0.42</v>
      </c>
      <c r="H408">
        <v>17.98</v>
      </c>
      <c r="I408">
        <v>17.99</v>
      </c>
      <c r="J408">
        <v>4.18</v>
      </c>
      <c r="K408">
        <v>18.1</v>
      </c>
    </row>
    <row r="409" spans="1:11" ht="12.75">
      <c r="A409" s="9">
        <v>5</v>
      </c>
      <c r="B409">
        <v>2515402.65</v>
      </c>
      <c r="C409">
        <v>6859626.18</v>
      </c>
      <c r="D409">
        <v>167.13</v>
      </c>
      <c r="E409">
        <v>3</v>
      </c>
      <c r="F409">
        <v>147.13</v>
      </c>
      <c r="G409">
        <v>0.47</v>
      </c>
      <c r="H409">
        <v>19.98</v>
      </c>
      <c r="I409">
        <v>20</v>
      </c>
      <c r="J409">
        <v>4.34</v>
      </c>
      <c r="K409">
        <v>19.9</v>
      </c>
    </row>
    <row r="410" spans="1:11" ht="12.75">
      <c r="A410" s="9">
        <v>5</v>
      </c>
      <c r="B410">
        <v>2515402.13</v>
      </c>
      <c r="C410">
        <v>6859629.02</v>
      </c>
      <c r="D410">
        <v>163.57</v>
      </c>
      <c r="E410">
        <v>3</v>
      </c>
      <c r="F410">
        <v>147.06</v>
      </c>
      <c r="G410">
        <v>0.5</v>
      </c>
      <c r="H410">
        <v>16.38</v>
      </c>
      <c r="I410">
        <v>16.51</v>
      </c>
      <c r="J410">
        <v>2.76</v>
      </c>
      <c r="K410">
        <v>13.7</v>
      </c>
    </row>
    <row r="411" spans="1:11" ht="12.75">
      <c r="A411" s="9">
        <v>5</v>
      </c>
      <c r="B411">
        <v>2515400.1</v>
      </c>
      <c r="C411">
        <v>6859624.58</v>
      </c>
      <c r="D411">
        <v>165.93</v>
      </c>
      <c r="E411">
        <v>3</v>
      </c>
      <c r="F411">
        <v>146.55</v>
      </c>
      <c r="G411">
        <v>0.44</v>
      </c>
      <c r="H411">
        <v>19.3</v>
      </c>
      <c r="I411">
        <v>19.38</v>
      </c>
      <c r="J411">
        <v>4.76</v>
      </c>
      <c r="K411">
        <v>20.5</v>
      </c>
    </row>
    <row r="412" spans="1:11" ht="12.75">
      <c r="A412" s="9">
        <v>5</v>
      </c>
      <c r="B412">
        <v>2515400.69</v>
      </c>
      <c r="C412">
        <v>6859620.27</v>
      </c>
      <c r="D412">
        <v>166.25</v>
      </c>
      <c r="E412">
        <v>3</v>
      </c>
      <c r="F412">
        <v>146.67</v>
      </c>
      <c r="G412">
        <v>0.55</v>
      </c>
      <c r="H412">
        <v>19.5</v>
      </c>
      <c r="I412">
        <v>19.59</v>
      </c>
      <c r="J412">
        <v>3.52</v>
      </c>
      <c r="K412">
        <v>17.6</v>
      </c>
    </row>
    <row r="413" spans="1:11" ht="12.75">
      <c r="A413" s="9">
        <v>5</v>
      </c>
      <c r="B413">
        <v>2515400.93</v>
      </c>
      <c r="C413">
        <v>6859617.34</v>
      </c>
      <c r="D413">
        <v>166.29</v>
      </c>
      <c r="E413">
        <v>3</v>
      </c>
      <c r="F413">
        <v>146.81</v>
      </c>
      <c r="G413">
        <v>0.5</v>
      </c>
      <c r="H413">
        <v>19.55</v>
      </c>
      <c r="I413">
        <v>19.47</v>
      </c>
      <c r="J413">
        <v>4.45</v>
      </c>
      <c r="K413">
        <v>19.8</v>
      </c>
    </row>
    <row r="414" spans="1:11" ht="12.75">
      <c r="A414" s="9">
        <v>5</v>
      </c>
      <c r="B414">
        <v>2515402.04</v>
      </c>
      <c r="C414">
        <v>6859614.97</v>
      </c>
      <c r="D414">
        <v>166.57</v>
      </c>
      <c r="E414">
        <v>3</v>
      </c>
      <c r="F414">
        <v>146.71</v>
      </c>
      <c r="G414">
        <v>0.54</v>
      </c>
      <c r="H414">
        <v>19.82</v>
      </c>
      <c r="I414">
        <v>19.86</v>
      </c>
      <c r="J414">
        <v>4.25</v>
      </c>
      <c r="K414">
        <v>19.6</v>
      </c>
    </row>
    <row r="415" spans="1:11" ht="12.75">
      <c r="A415" s="9">
        <v>5</v>
      </c>
      <c r="B415">
        <v>2515404.33</v>
      </c>
      <c r="C415">
        <v>6859613.89</v>
      </c>
      <c r="D415">
        <v>164.97</v>
      </c>
      <c r="E415">
        <v>3</v>
      </c>
      <c r="F415">
        <v>146.74</v>
      </c>
      <c r="G415">
        <v>33</v>
      </c>
      <c r="H415">
        <v>18.19</v>
      </c>
      <c r="I415">
        <v>18.23</v>
      </c>
      <c r="J415">
        <v>4.34</v>
      </c>
      <c r="K415">
        <v>18.7</v>
      </c>
    </row>
    <row r="416" spans="1:11" ht="12.75">
      <c r="A416" s="9">
        <v>5</v>
      </c>
      <c r="B416">
        <v>2515407.06</v>
      </c>
      <c r="C416">
        <v>6859619.04</v>
      </c>
      <c r="D416">
        <v>167.3</v>
      </c>
      <c r="E416">
        <v>3</v>
      </c>
      <c r="F416">
        <v>146.99</v>
      </c>
      <c r="G416">
        <v>0.51</v>
      </c>
      <c r="H416">
        <v>20.13</v>
      </c>
      <c r="I416">
        <v>20.31</v>
      </c>
      <c r="J416">
        <v>3.63</v>
      </c>
      <c r="K416">
        <v>18.4</v>
      </c>
    </row>
    <row r="417" spans="1:11" ht="12.75">
      <c r="A417" s="9">
        <v>5</v>
      </c>
      <c r="B417">
        <v>2515408.14</v>
      </c>
      <c r="C417">
        <v>6859616.44</v>
      </c>
      <c r="D417">
        <v>164.7</v>
      </c>
      <c r="E417">
        <v>3</v>
      </c>
      <c r="F417">
        <v>147.01</v>
      </c>
      <c r="G417">
        <v>0.51</v>
      </c>
      <c r="H417">
        <v>17.71</v>
      </c>
      <c r="I417">
        <v>17.69</v>
      </c>
      <c r="J417">
        <v>3.93</v>
      </c>
      <c r="K417">
        <v>17.3</v>
      </c>
    </row>
    <row r="418" spans="1:11" ht="12.75">
      <c r="A418" s="9">
        <v>5</v>
      </c>
      <c r="B418">
        <v>2515410.58</v>
      </c>
      <c r="C418">
        <v>6859617.93</v>
      </c>
      <c r="D418">
        <v>163.06</v>
      </c>
      <c r="E418">
        <v>3</v>
      </c>
      <c r="F418">
        <v>147.38</v>
      </c>
      <c r="G418">
        <v>0.47</v>
      </c>
      <c r="H418">
        <v>15.65</v>
      </c>
      <c r="I418">
        <v>15.68</v>
      </c>
      <c r="J418">
        <v>3.3</v>
      </c>
      <c r="K418">
        <v>14.5</v>
      </c>
    </row>
    <row r="419" spans="1:11" ht="12.75">
      <c r="A419" s="9">
        <v>5</v>
      </c>
      <c r="B419">
        <v>2515410.14</v>
      </c>
      <c r="C419">
        <v>6859613.54</v>
      </c>
      <c r="D419">
        <v>165.7</v>
      </c>
      <c r="E419">
        <v>3</v>
      </c>
      <c r="F419">
        <v>146.98</v>
      </c>
      <c r="G419">
        <v>0.49</v>
      </c>
      <c r="H419">
        <v>18.67</v>
      </c>
      <c r="I419">
        <v>18.73</v>
      </c>
      <c r="J419">
        <v>4.34</v>
      </c>
      <c r="K419">
        <v>19</v>
      </c>
    </row>
    <row r="420" spans="1:11" ht="12.75">
      <c r="A420" s="9">
        <v>5</v>
      </c>
      <c r="B420">
        <v>2515392.5</v>
      </c>
      <c r="C420">
        <v>6859661.99</v>
      </c>
      <c r="D420">
        <v>162.72</v>
      </c>
      <c r="E420">
        <v>1</v>
      </c>
      <c r="F420">
        <v>148.28</v>
      </c>
      <c r="G420">
        <v>1.61</v>
      </c>
      <c r="H420">
        <v>14.4</v>
      </c>
      <c r="I420">
        <v>14.44</v>
      </c>
      <c r="J420">
        <v>5.53</v>
      </c>
      <c r="K420">
        <v>24</v>
      </c>
    </row>
    <row r="421" spans="1:11" ht="12.75">
      <c r="A421" s="9">
        <v>5</v>
      </c>
      <c r="B421">
        <v>2515394.39</v>
      </c>
      <c r="C421">
        <v>6859664.26</v>
      </c>
      <c r="D421">
        <v>164.03</v>
      </c>
      <c r="E421">
        <v>3</v>
      </c>
      <c r="F421">
        <v>148.58</v>
      </c>
      <c r="G421">
        <v>0.47</v>
      </c>
      <c r="H421">
        <v>15.44</v>
      </c>
      <c r="I421">
        <v>15.44</v>
      </c>
      <c r="J421">
        <v>3.6</v>
      </c>
      <c r="K421">
        <v>15</v>
      </c>
    </row>
    <row r="422" spans="1:11" ht="12.75">
      <c r="A422" s="9">
        <v>5</v>
      </c>
      <c r="B422">
        <v>2515390.25</v>
      </c>
      <c r="C422">
        <v>6859659.64</v>
      </c>
      <c r="D422">
        <v>163.2</v>
      </c>
      <c r="E422">
        <v>3</v>
      </c>
      <c r="F422">
        <v>148.3</v>
      </c>
      <c r="G422">
        <v>0.48</v>
      </c>
      <c r="H422">
        <v>14.95</v>
      </c>
      <c r="I422">
        <v>14.9</v>
      </c>
      <c r="J422">
        <v>3.36</v>
      </c>
      <c r="K422">
        <v>14.1</v>
      </c>
    </row>
    <row r="423" spans="1:11" ht="12.75">
      <c r="A423" s="9">
        <v>5</v>
      </c>
      <c r="B423">
        <v>2515391.13</v>
      </c>
      <c r="C423">
        <v>6859654.02</v>
      </c>
      <c r="D423">
        <v>160.27</v>
      </c>
      <c r="E423">
        <v>3</v>
      </c>
      <c r="F423">
        <v>148.26</v>
      </c>
      <c r="G423">
        <v>0.42</v>
      </c>
      <c r="H423">
        <v>12.03</v>
      </c>
      <c r="I423">
        <v>12.01</v>
      </c>
      <c r="J423">
        <v>2.59</v>
      </c>
      <c r="K423">
        <v>10.4</v>
      </c>
    </row>
    <row r="424" spans="1:11" ht="12.75">
      <c r="A424" s="9">
        <v>5</v>
      </c>
      <c r="B424">
        <v>2515385.35</v>
      </c>
      <c r="C424">
        <v>6859654.54</v>
      </c>
      <c r="D424">
        <v>162.97</v>
      </c>
      <c r="E424">
        <v>3</v>
      </c>
      <c r="F424">
        <v>147.94</v>
      </c>
      <c r="G424">
        <v>0.39</v>
      </c>
      <c r="H424">
        <v>14.99</v>
      </c>
      <c r="I424">
        <v>15.03</v>
      </c>
      <c r="J424">
        <v>3.96</v>
      </c>
      <c r="K424">
        <v>15.5</v>
      </c>
    </row>
    <row r="425" spans="1:11" ht="12.75">
      <c r="A425" s="9">
        <v>5</v>
      </c>
      <c r="B425">
        <v>2515387.46</v>
      </c>
      <c r="C425">
        <v>6859651.17</v>
      </c>
      <c r="D425">
        <v>158.05</v>
      </c>
      <c r="E425">
        <v>1</v>
      </c>
      <c r="F425">
        <v>147.79</v>
      </c>
      <c r="G425">
        <v>0.3</v>
      </c>
      <c r="H425">
        <v>10.28</v>
      </c>
      <c r="I425">
        <v>10.26</v>
      </c>
      <c r="J425">
        <v>2.65</v>
      </c>
      <c r="K425">
        <v>12.3</v>
      </c>
    </row>
    <row r="426" spans="1:11" ht="12.75">
      <c r="A426" s="9">
        <v>5</v>
      </c>
      <c r="B426">
        <v>2515376.7</v>
      </c>
      <c r="C426">
        <v>6859653.23</v>
      </c>
      <c r="D426">
        <v>157.07</v>
      </c>
      <c r="E426">
        <v>3</v>
      </c>
      <c r="F426">
        <v>147.38</v>
      </c>
      <c r="G426">
        <v>0.31</v>
      </c>
      <c r="H426">
        <v>9.64</v>
      </c>
      <c r="I426">
        <v>9.69</v>
      </c>
      <c r="J426">
        <v>1.85</v>
      </c>
      <c r="K426">
        <v>7.3</v>
      </c>
    </row>
    <row r="427" spans="1:11" ht="12.75">
      <c r="A427" s="9">
        <v>5</v>
      </c>
      <c r="B427">
        <v>2515377.52</v>
      </c>
      <c r="C427">
        <v>6859654.52</v>
      </c>
      <c r="D427">
        <v>156.17</v>
      </c>
      <c r="E427">
        <v>3</v>
      </c>
      <c r="F427">
        <v>147.93</v>
      </c>
      <c r="G427">
        <v>0.71</v>
      </c>
      <c r="H427">
        <v>8.1</v>
      </c>
      <c r="I427">
        <v>8.23</v>
      </c>
      <c r="J427">
        <v>3.67</v>
      </c>
      <c r="K427">
        <v>9.9</v>
      </c>
    </row>
    <row r="428" spans="1:11" ht="12.75">
      <c r="A428" s="9">
        <v>5</v>
      </c>
      <c r="B428">
        <v>2515372.25</v>
      </c>
      <c r="C428">
        <v>6859648.85</v>
      </c>
      <c r="D428">
        <v>154.88</v>
      </c>
      <c r="E428">
        <v>3</v>
      </c>
      <c r="F428">
        <v>147.25</v>
      </c>
      <c r="G428">
        <v>0.27</v>
      </c>
      <c r="H428">
        <v>7.36</v>
      </c>
      <c r="I428">
        <v>7.63</v>
      </c>
      <c r="J428">
        <v>2.09</v>
      </c>
      <c r="K428">
        <v>6.5</v>
      </c>
    </row>
    <row r="429" spans="1:11" ht="12.75">
      <c r="A429" s="9">
        <v>5</v>
      </c>
      <c r="B429">
        <v>2515370.49</v>
      </c>
      <c r="C429">
        <v>6859647.22</v>
      </c>
      <c r="D429">
        <v>154.56</v>
      </c>
      <c r="E429">
        <v>3</v>
      </c>
      <c r="F429">
        <v>147.14</v>
      </c>
      <c r="G429">
        <v>0.87</v>
      </c>
      <c r="H429">
        <v>7.44</v>
      </c>
      <c r="I429">
        <v>7.42</v>
      </c>
      <c r="J429">
        <v>3.43</v>
      </c>
      <c r="K429">
        <v>8.9</v>
      </c>
    </row>
    <row r="430" spans="1:11" ht="12.75">
      <c r="A430" s="9">
        <v>5</v>
      </c>
      <c r="B430">
        <v>2515400.78</v>
      </c>
      <c r="C430">
        <v>6859661.83</v>
      </c>
      <c r="D430">
        <v>157.45</v>
      </c>
      <c r="E430">
        <v>4</v>
      </c>
      <c r="F430">
        <v>149.07</v>
      </c>
      <c r="G430">
        <v>0</v>
      </c>
      <c r="H430">
        <v>7.93</v>
      </c>
      <c r="I430">
        <v>8.38</v>
      </c>
      <c r="J430">
        <v>2.64</v>
      </c>
      <c r="K430">
        <v>8.9</v>
      </c>
    </row>
    <row r="431" spans="1:11" ht="12.75">
      <c r="A431" s="9">
        <v>5</v>
      </c>
      <c r="B431">
        <v>2515388.26</v>
      </c>
      <c r="C431">
        <v>6859618.17</v>
      </c>
      <c r="D431">
        <v>155.59</v>
      </c>
      <c r="E431">
        <v>4</v>
      </c>
      <c r="F431">
        <v>147.22</v>
      </c>
      <c r="G431">
        <v>0.27</v>
      </c>
      <c r="H431">
        <v>8.36</v>
      </c>
      <c r="I431">
        <v>8.37</v>
      </c>
      <c r="J431">
        <v>1.37</v>
      </c>
      <c r="K431">
        <v>8.9</v>
      </c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1"/>
  <sheetViews>
    <sheetView workbookViewId="0" topLeftCell="A1">
      <selection activeCell="E1" sqref="E1"/>
    </sheetView>
  </sheetViews>
  <sheetFormatPr defaultColWidth="9.140625" defaultRowHeight="12.75"/>
  <cols>
    <col min="10" max="11" width="10.57421875" style="0" bestFit="1" customWidth="1"/>
    <col min="15" max="15" width="12.00390625" style="0" customWidth="1"/>
    <col min="16" max="16" width="13.57421875" style="0" customWidth="1"/>
  </cols>
  <sheetData>
    <row r="1" spans="1:14" ht="12.75">
      <c r="A1">
        <v>5</v>
      </c>
      <c r="B1">
        <v>1</v>
      </c>
      <c r="C1">
        <v>3</v>
      </c>
      <c r="D1">
        <v>2515423.52</v>
      </c>
      <c r="E1">
        <v>6859716.61</v>
      </c>
      <c r="F1">
        <v>170.53</v>
      </c>
      <c r="G1">
        <v>152.98</v>
      </c>
      <c r="H1">
        <v>17.55</v>
      </c>
      <c r="J1" s="4">
        <v>2515400</v>
      </c>
      <c r="K1">
        <v>6859580</v>
      </c>
      <c r="N1">
        <v>0</v>
      </c>
    </row>
    <row r="2" spans="1:14" ht="12.75">
      <c r="A2">
        <v>5</v>
      </c>
      <c r="B2">
        <f>B1+1</f>
        <v>2</v>
      </c>
      <c r="C2">
        <v>3</v>
      </c>
      <c r="D2">
        <v>2515424.71</v>
      </c>
      <c r="E2">
        <v>6859720.36</v>
      </c>
      <c r="F2">
        <v>171.16</v>
      </c>
      <c r="G2">
        <v>153.18</v>
      </c>
      <c r="H2">
        <v>17.98</v>
      </c>
      <c r="J2" s="1" t="s">
        <v>2</v>
      </c>
      <c r="K2" s="1" t="s">
        <v>3</v>
      </c>
      <c r="L2" s="1" t="s">
        <v>4</v>
      </c>
      <c r="N2">
        <v>160</v>
      </c>
    </row>
    <row r="3" spans="1:14" ht="12.75">
      <c r="A3">
        <v>5</v>
      </c>
      <c r="B3">
        <f aca="true" t="shared" si="0" ref="B3:B66">B2+1</f>
        <v>3</v>
      </c>
      <c r="C3">
        <v>3</v>
      </c>
      <c r="D3">
        <v>2515422.17</v>
      </c>
      <c r="E3">
        <v>6859720.77</v>
      </c>
      <c r="F3">
        <v>168.97</v>
      </c>
      <c r="G3">
        <v>153.1</v>
      </c>
      <c r="H3">
        <v>15.86</v>
      </c>
      <c r="J3" s="2">
        <v>0</v>
      </c>
      <c r="K3" s="2">
        <v>0</v>
      </c>
      <c r="L3" s="2">
        <v>210</v>
      </c>
      <c r="N3">
        <f>N2-N1</f>
        <v>160</v>
      </c>
    </row>
    <row r="4" spans="1:15" ht="12.75">
      <c r="A4">
        <v>5</v>
      </c>
      <c r="B4">
        <f t="shared" si="0"/>
        <v>4</v>
      </c>
      <c r="C4">
        <v>3</v>
      </c>
      <c r="D4">
        <v>2515420.27</v>
      </c>
      <c r="E4">
        <v>6859718.88</v>
      </c>
      <c r="F4">
        <v>171.47</v>
      </c>
      <c r="G4">
        <v>152.9</v>
      </c>
      <c r="H4">
        <v>18.57</v>
      </c>
      <c r="L4" t="s">
        <v>5</v>
      </c>
      <c r="M4" t="s">
        <v>6</v>
      </c>
      <c r="O4" t="s">
        <v>1</v>
      </c>
    </row>
    <row r="5" spans="1:15" ht="12.75">
      <c r="A5">
        <v>5</v>
      </c>
      <c r="B5">
        <f t="shared" si="0"/>
        <v>5</v>
      </c>
      <c r="C5">
        <v>3</v>
      </c>
      <c r="D5">
        <v>2515417.75</v>
      </c>
      <c r="E5">
        <v>6859719.23</v>
      </c>
      <c r="F5">
        <v>170.18</v>
      </c>
      <c r="G5">
        <v>152.76</v>
      </c>
      <c r="H5">
        <v>17.43</v>
      </c>
      <c r="J5" s="5">
        <f>$J$1+$J$3+COS(RADIANS(kulma))*L5+SIN(RADIANS(kulma))*M5</f>
        <v>2515400</v>
      </c>
      <c r="K5" s="5">
        <f>$K$1+$K$3+SIN(RADIANS(kulma))*L5-COS(RADIANS(kulma))*M5</f>
        <v>6859580</v>
      </c>
      <c r="L5" s="3">
        <f>$N$1</f>
        <v>0</v>
      </c>
      <c r="M5" s="3">
        <f>$N$1</f>
        <v>0</v>
      </c>
      <c r="O5" t="s">
        <v>1</v>
      </c>
    </row>
    <row r="6" spans="1:20" ht="12.75">
      <c r="A6">
        <v>5</v>
      </c>
      <c r="B6">
        <f t="shared" si="0"/>
        <v>6</v>
      </c>
      <c r="C6">
        <v>3</v>
      </c>
      <c r="D6">
        <v>2515419.08</v>
      </c>
      <c r="E6">
        <v>6859722.6</v>
      </c>
      <c r="F6">
        <v>169.64</v>
      </c>
      <c r="G6">
        <v>152.91</v>
      </c>
      <c r="H6">
        <v>16.73</v>
      </c>
      <c r="J6" s="5">
        <f>$J$1+$J$3+COS(RADIANS(kulma))*L6+SIN(RADIANS(kulma))*M6</f>
        <v>2515538.5640646056</v>
      </c>
      <c r="K6" s="5">
        <f>$K$1+$K$3+SIN(RADIANS(kulma))*L6-COS(RADIANS(kulma))*M6</f>
        <v>6859660</v>
      </c>
      <c r="L6" s="3">
        <f>-$N$2</f>
        <v>-160</v>
      </c>
      <c r="M6" s="3">
        <f>$N$1</f>
        <v>0</v>
      </c>
      <c r="O6" s="5">
        <f>$J$1+$J$3+COS(RADIANS(kulma))*Q6+SIN(RADIANS(kulma))*R6</f>
        <v>2515398.169872981</v>
      </c>
      <c r="P6" s="5">
        <f>$K$1+$K$3+SIN(RADIANS(kulma))*Q6-COS(RADIANS(kulma))*R6</f>
        <v>6859573.1698729815</v>
      </c>
      <c r="Q6" s="3">
        <v>5</v>
      </c>
      <c r="R6" s="3">
        <v>-5</v>
      </c>
      <c r="S6">
        <f>SQRT((O6-O7)^2+(P6-P7)^2)</f>
        <v>170.0000000001833</v>
      </c>
      <c r="T6">
        <f>DEGREES(ATAN2(O6-O7,P6-P7))</f>
        <v>-150.00000000003567</v>
      </c>
    </row>
    <row r="7" spans="1:20" ht="12.75">
      <c r="A7">
        <v>5</v>
      </c>
      <c r="B7">
        <f t="shared" si="0"/>
        <v>7</v>
      </c>
      <c r="C7">
        <v>3</v>
      </c>
      <c r="D7">
        <v>2515421.48</v>
      </c>
      <c r="E7">
        <v>6859724.8</v>
      </c>
      <c r="F7">
        <v>171.28</v>
      </c>
      <c r="G7">
        <v>153.18</v>
      </c>
      <c r="H7">
        <v>18.1</v>
      </c>
      <c r="J7" s="5">
        <f>$J$1+$J$3+COS(RADIANS(kulma))*L7+SIN(RADIANS(kulma))*M7</f>
        <v>2515458.5640646056</v>
      </c>
      <c r="K7" s="5">
        <f>$K$1+$K$3+SIN(RADIANS(kulma))*L7-COS(RADIANS(kulma))*M7</f>
        <v>6859798.564064605</v>
      </c>
      <c r="L7" s="3">
        <f>-$N$2</f>
        <v>-160</v>
      </c>
      <c r="M7" s="3">
        <f>$N$2</f>
        <v>160</v>
      </c>
      <c r="O7" s="5">
        <f>$J$1+$J$3+COS(RADIANS(kulma))*Q7+SIN(RADIANS(kulma))*R7</f>
        <v>2515545.3941916246</v>
      </c>
      <c r="P7" s="5">
        <f>$K$1+$K$3+SIN(RADIANS(kulma))*Q7-COS(RADIANS(kulma))*R7</f>
        <v>6859658.1698729815</v>
      </c>
      <c r="Q7" s="3">
        <v>-165</v>
      </c>
      <c r="R7" s="3">
        <v>-5</v>
      </c>
      <c r="S7">
        <f>SQRT((O7-O8)^2+(P7-P8)^2)</f>
        <v>169.99999999978002</v>
      </c>
      <c r="T7">
        <f>DEGREES(ATAN2(O7-O8,P7-P8))</f>
        <v>-59.9999999999572</v>
      </c>
    </row>
    <row r="8" spans="1:20" ht="12.75">
      <c r="A8">
        <v>5</v>
      </c>
      <c r="B8">
        <f t="shared" si="0"/>
        <v>8</v>
      </c>
      <c r="C8">
        <v>3</v>
      </c>
      <c r="D8">
        <v>2515425.5</v>
      </c>
      <c r="E8">
        <v>6859726.76</v>
      </c>
      <c r="F8">
        <v>171.71</v>
      </c>
      <c r="G8">
        <v>153.59</v>
      </c>
      <c r="H8">
        <v>18.12</v>
      </c>
      <c r="J8" s="5">
        <f>$J$1+$J$3+COS(RADIANS(kulma))*L8+SIN(RADIANS(kulma))*M8</f>
        <v>2515320</v>
      </c>
      <c r="K8" s="5">
        <f>$K$1+$K$3+SIN(RADIANS(kulma))*L8-COS(RADIANS(kulma))*M8</f>
        <v>6859718.564064605</v>
      </c>
      <c r="L8" s="3">
        <f>$N$1</f>
        <v>0</v>
      </c>
      <c r="M8" s="3">
        <f>$N$2</f>
        <v>160</v>
      </c>
      <c r="O8" s="5">
        <f>$J$1+$J$3+COS(RADIANS(kulma))*Q8+SIN(RADIANS(kulma))*R8</f>
        <v>2515460.3941916246</v>
      </c>
      <c r="P8" s="5">
        <f>$K$1+$K$3+SIN(RADIANS(kulma))*Q8-COS(RADIANS(kulma))*R8</f>
        <v>6859805.394191625</v>
      </c>
      <c r="Q8" s="3">
        <v>-165</v>
      </c>
      <c r="R8" s="3">
        <v>165</v>
      </c>
      <c r="S8">
        <f>SQRT((O8-O9)^2+(P8-P9)^2)</f>
        <v>170.0000000001833</v>
      </c>
      <c r="T8">
        <f>DEGREES(ATAN2(O8-O9,P8-P9))</f>
        <v>29.99999999996433</v>
      </c>
    </row>
    <row r="9" spans="1:20" ht="12.75">
      <c r="A9">
        <v>5</v>
      </c>
      <c r="B9">
        <f t="shared" si="0"/>
        <v>9</v>
      </c>
      <c r="C9">
        <v>3</v>
      </c>
      <c r="D9">
        <v>2515425.66</v>
      </c>
      <c r="E9">
        <v>6859723.6</v>
      </c>
      <c r="F9">
        <v>172.11</v>
      </c>
      <c r="G9">
        <v>153.39</v>
      </c>
      <c r="H9">
        <v>18.72</v>
      </c>
      <c r="J9" s="5">
        <f>$J$1+$J$3+COS(RADIANS(kulma))*L9+SIN(RADIANS(kulma))*M9</f>
        <v>2515400</v>
      </c>
      <c r="K9" s="5">
        <f>$K$1+$K$3+SIN(RADIANS(kulma))*L9-COS(RADIANS(kulma))*M9</f>
        <v>6859580</v>
      </c>
      <c r="L9" s="3">
        <f>$N$1</f>
        <v>0</v>
      </c>
      <c r="M9" s="3">
        <f>$N$1</f>
        <v>0</v>
      </c>
      <c r="O9" s="5">
        <f>$J$1+$J$3+COS(RADIANS(kulma))*Q9+SIN(RADIANS(kulma))*R9</f>
        <v>2515313.169872981</v>
      </c>
      <c r="P9" s="5">
        <f>$K$1+$K$3+SIN(RADIANS(kulma))*Q9-COS(RADIANS(kulma))*R9</f>
        <v>6859720.394191625</v>
      </c>
      <c r="Q9" s="3">
        <v>5</v>
      </c>
      <c r="R9" s="3">
        <v>165</v>
      </c>
      <c r="S9">
        <f>SQRT((O9-O10)^2+(P9-P10)^2)</f>
        <v>169.99999999978002</v>
      </c>
      <c r="T9">
        <f>DEGREES(ATAN2(O9-O10,P9-P10))</f>
        <v>120.00000000004282</v>
      </c>
    </row>
    <row r="10" spans="1:18" ht="12.75">
      <c r="A10">
        <v>5</v>
      </c>
      <c r="B10">
        <f t="shared" si="0"/>
        <v>10</v>
      </c>
      <c r="C10">
        <v>3</v>
      </c>
      <c r="D10">
        <v>2515428.1</v>
      </c>
      <c r="E10">
        <v>6859726.25</v>
      </c>
      <c r="F10">
        <v>171.4</v>
      </c>
      <c r="G10">
        <v>153.68</v>
      </c>
      <c r="H10">
        <v>17.72</v>
      </c>
      <c r="L10" s="6"/>
      <c r="M10" s="6"/>
      <c r="O10" s="5">
        <f>$J$1+$J$3+COS(RADIANS(kulma))*Q10+SIN(RADIANS(kulma))*R10</f>
        <v>2515398.169872981</v>
      </c>
      <c r="P10" s="5">
        <f>$K$1+$K$3+SIN(RADIANS(kulma))*Q10-COS(RADIANS(kulma))*R10</f>
        <v>6859573.1698729815</v>
      </c>
      <c r="Q10" s="3">
        <v>5</v>
      </c>
      <c r="R10" s="3">
        <v>-5</v>
      </c>
    </row>
    <row r="11" spans="1:15" ht="12.75">
      <c r="A11">
        <v>5</v>
      </c>
      <c r="B11">
        <f t="shared" si="0"/>
        <v>11</v>
      </c>
      <c r="C11">
        <v>3</v>
      </c>
      <c r="D11">
        <v>2515429.57</v>
      </c>
      <c r="E11">
        <v>6859724.35</v>
      </c>
      <c r="F11">
        <v>172.69</v>
      </c>
      <c r="G11">
        <v>153.77</v>
      </c>
      <c r="H11">
        <v>18.92</v>
      </c>
      <c r="J11" s="5">
        <f>$J$1+$J$3+COS(RADIANS(kulma))*L11+SIN(RADIANS(kulma))*M11</f>
        <v>2515389.2820323026</v>
      </c>
      <c r="K11" s="5">
        <f>$K$1+$K$3+SIN(RADIANS(kulma))*L11-COS(RADIANS(kulma))*M11</f>
        <v>6859758.564064605</v>
      </c>
      <c r="L11" s="3">
        <f>-$N$3/2</f>
        <v>-80</v>
      </c>
      <c r="M11" s="3">
        <f>$N$2</f>
        <v>160</v>
      </c>
      <c r="O11" t="s">
        <v>7</v>
      </c>
    </row>
    <row r="12" spans="1:16" ht="12.75">
      <c r="A12">
        <v>5</v>
      </c>
      <c r="B12">
        <f t="shared" si="0"/>
        <v>12</v>
      </c>
      <c r="C12">
        <v>3</v>
      </c>
      <c r="D12">
        <v>2515428.11</v>
      </c>
      <c r="E12">
        <v>6859722.77</v>
      </c>
      <c r="F12">
        <v>171.97</v>
      </c>
      <c r="G12">
        <v>153.66</v>
      </c>
      <c r="H12">
        <v>18.32</v>
      </c>
      <c r="J12" s="8">
        <f>$J$1+$J$3+COS(RADIANS(kulma))*L12+SIN(RADIANS(kulma))*M12</f>
        <v>2515469.2820323026</v>
      </c>
      <c r="K12" s="8">
        <f>$K$1+$K$3+SIN(RADIANS(kulma))*L12-COS(RADIANS(kulma))*M12</f>
        <v>6859620</v>
      </c>
      <c r="L12" s="3">
        <f>-$N$3/2</f>
        <v>-80</v>
      </c>
      <c r="M12" s="3">
        <f>$N$1</f>
        <v>0</v>
      </c>
      <c r="O12" s="4">
        <f>AVERAGE(O6:O9)</f>
        <v>2515429.2820323026</v>
      </c>
      <c r="P12" s="4">
        <f>AVERAGE(P6:P9)</f>
        <v>6859689.2820323035</v>
      </c>
    </row>
    <row r="13" spans="1:13" ht="12.75">
      <c r="A13">
        <v>5</v>
      </c>
      <c r="B13">
        <f t="shared" si="0"/>
        <v>13</v>
      </c>
      <c r="C13">
        <v>3</v>
      </c>
      <c r="D13">
        <v>2515430.57</v>
      </c>
      <c r="E13">
        <v>6859720.29</v>
      </c>
      <c r="F13">
        <v>171.45</v>
      </c>
      <c r="G13">
        <v>153.54</v>
      </c>
      <c r="H13">
        <v>17.92</v>
      </c>
      <c r="J13" s="8">
        <f>$J$1+$J$3+COS(RADIANS(kulma))*L13+SIN(RADIANS(kulma))*M13</f>
        <v>2515360</v>
      </c>
      <c r="K13" s="8">
        <f>$K$1+$K$3+SIN(RADIANS(kulma))*L13-COS(RADIANS(kulma))*M13</f>
        <v>6859649.282032303</v>
      </c>
      <c r="L13" s="3">
        <f>$N$1</f>
        <v>0</v>
      </c>
      <c r="M13" s="3">
        <f>$N$3/2</f>
        <v>80</v>
      </c>
    </row>
    <row r="14" spans="1:14" ht="12.75">
      <c r="A14">
        <v>5</v>
      </c>
      <c r="B14">
        <f t="shared" si="0"/>
        <v>14</v>
      </c>
      <c r="C14">
        <v>3</v>
      </c>
      <c r="D14">
        <v>2515426.44</v>
      </c>
      <c r="E14">
        <v>6859718.69</v>
      </c>
      <c r="F14">
        <v>171.3</v>
      </c>
      <c r="G14">
        <v>153.23</v>
      </c>
      <c r="H14">
        <v>18.07</v>
      </c>
      <c r="J14" s="7">
        <f>$J$1+$J$3+COS(RADIANS(kulma))*L14+SIN(RADIANS(kulma))*M14</f>
        <v>2515429.2820323026</v>
      </c>
      <c r="K14" s="7">
        <f>$K$1+$K$3+SIN(RADIANS(kulma))*L14-COS(RADIANS(kulma))*M14</f>
        <v>6859689.282032303</v>
      </c>
      <c r="L14" s="3">
        <f>-$N$3/2</f>
        <v>-80</v>
      </c>
      <c r="M14" s="3">
        <f>$N$3/2</f>
        <v>80</v>
      </c>
      <c r="N14" t="s">
        <v>7</v>
      </c>
    </row>
    <row r="15" spans="1:13" ht="12.75">
      <c r="A15">
        <v>5</v>
      </c>
      <c r="B15">
        <f t="shared" si="0"/>
        <v>15</v>
      </c>
      <c r="C15">
        <v>3</v>
      </c>
      <c r="D15">
        <v>2515427.72</v>
      </c>
      <c r="E15">
        <v>6859720.15</v>
      </c>
      <c r="F15">
        <v>169.58</v>
      </c>
      <c r="G15">
        <v>153.36</v>
      </c>
      <c r="H15">
        <v>16.21</v>
      </c>
      <c r="J15" s="5">
        <f>$J$1+$J$3+COS(RADIANS(kulma))*L15+SIN(RADIANS(kulma))*M15</f>
        <v>2515498.5640646056</v>
      </c>
      <c r="K15" s="5">
        <f>$K$1+$K$3+SIN(RADIANS(kulma))*L15-COS(RADIANS(kulma))*M15</f>
        <v>6859729.282032303</v>
      </c>
      <c r="L15" s="3">
        <f>-$N$2</f>
        <v>-160</v>
      </c>
      <c r="M15" s="3">
        <f>$N$3/2</f>
        <v>80</v>
      </c>
    </row>
    <row r="16" spans="1:8" ht="12.75">
      <c r="A16">
        <v>5</v>
      </c>
      <c r="B16">
        <f t="shared" si="0"/>
        <v>16</v>
      </c>
      <c r="C16">
        <v>3</v>
      </c>
      <c r="D16">
        <v>2515425.51</v>
      </c>
      <c r="E16">
        <v>6859713.95</v>
      </c>
      <c r="F16">
        <v>170.65</v>
      </c>
      <c r="G16">
        <v>152.94</v>
      </c>
      <c r="H16">
        <v>17.71</v>
      </c>
    </row>
    <row r="17" spans="1:8" ht="12.75">
      <c r="A17">
        <v>5</v>
      </c>
      <c r="B17">
        <f t="shared" si="0"/>
        <v>17</v>
      </c>
      <c r="C17">
        <v>3</v>
      </c>
      <c r="D17">
        <v>2515421.76</v>
      </c>
      <c r="E17">
        <v>6859713.87</v>
      </c>
      <c r="F17">
        <v>171.66</v>
      </c>
      <c r="G17">
        <v>152.72</v>
      </c>
      <c r="H17">
        <v>18.93</v>
      </c>
    </row>
    <row r="18" spans="1:16" ht="12.75">
      <c r="A18">
        <v>5</v>
      </c>
      <c r="B18">
        <f t="shared" si="0"/>
        <v>18</v>
      </c>
      <c r="C18">
        <v>3</v>
      </c>
      <c r="D18">
        <v>2515428.14</v>
      </c>
      <c r="E18">
        <v>6859713.28</v>
      </c>
      <c r="F18">
        <v>172.99</v>
      </c>
      <c r="G18">
        <v>153.05</v>
      </c>
      <c r="H18">
        <v>19.94</v>
      </c>
      <c r="J18" s="4">
        <f>J5</f>
        <v>2515400</v>
      </c>
      <c r="K18" s="4">
        <f>K5</f>
        <v>6859580</v>
      </c>
      <c r="L18">
        <f>SQRT((J18-J19)^2+(K18-K19)^2)</f>
        <v>79.99999999984904</v>
      </c>
      <c r="M18">
        <f>DEGREES(ATAN2(J18-J19,K18-K19))</f>
        <v>-59.99999999993758</v>
      </c>
      <c r="O18">
        <v>2515679.347581012</v>
      </c>
      <c r="P18">
        <v>6861313.157041951</v>
      </c>
    </row>
    <row r="19" spans="1:13" ht="12.75">
      <c r="A19">
        <v>5</v>
      </c>
      <c r="B19">
        <f t="shared" si="0"/>
        <v>19</v>
      </c>
      <c r="C19">
        <v>3</v>
      </c>
      <c r="D19">
        <v>2515429.49</v>
      </c>
      <c r="E19">
        <v>6859714.19</v>
      </c>
      <c r="F19">
        <v>171.03</v>
      </c>
      <c r="G19">
        <v>153.2</v>
      </c>
      <c r="H19">
        <v>17.83</v>
      </c>
      <c r="J19" s="4">
        <f>J13</f>
        <v>2515360</v>
      </c>
      <c r="K19" s="4">
        <f>K13</f>
        <v>6859649.282032303</v>
      </c>
      <c r="L19">
        <f>SQRT((J19-J20)^2+(K19-K20)^2)</f>
        <v>79.99999999984904</v>
      </c>
      <c r="M19">
        <f>DEGREES(ATAN2(J19-J20,K19-K20))</f>
        <v>-149.99999999993756</v>
      </c>
    </row>
    <row r="20" spans="1:13" ht="12.75">
      <c r="A20">
        <v>5</v>
      </c>
      <c r="B20">
        <f t="shared" si="0"/>
        <v>20</v>
      </c>
      <c r="C20">
        <v>3</v>
      </c>
      <c r="D20">
        <v>2515430.83</v>
      </c>
      <c r="E20">
        <v>6859715.39</v>
      </c>
      <c r="F20">
        <v>172.28</v>
      </c>
      <c r="G20">
        <v>153.39</v>
      </c>
      <c r="H20">
        <v>18.89</v>
      </c>
      <c r="J20" s="4">
        <f>J14</f>
        <v>2515429.2820323026</v>
      </c>
      <c r="K20" s="4">
        <f>K14</f>
        <v>6859689.282032303</v>
      </c>
      <c r="L20">
        <f>SQRT((J20-J21)^2+(K20-K21)^2)</f>
        <v>79.99999999984904</v>
      </c>
      <c r="M20">
        <f>DEGREES(ATAN2(J20-J21,K20-K21))</f>
        <v>120.0000000000624</v>
      </c>
    </row>
    <row r="21" spans="1:13" ht="12.75">
      <c r="A21">
        <v>5</v>
      </c>
      <c r="B21">
        <f t="shared" si="0"/>
        <v>21</v>
      </c>
      <c r="C21">
        <v>3</v>
      </c>
      <c r="D21">
        <v>2515433.03</v>
      </c>
      <c r="E21">
        <v>6859717.17</v>
      </c>
      <c r="F21">
        <v>172.61</v>
      </c>
      <c r="G21">
        <v>153.6</v>
      </c>
      <c r="H21">
        <v>19.01</v>
      </c>
      <c r="J21" s="4">
        <f>J12</f>
        <v>2515469.2820323026</v>
      </c>
      <c r="K21" s="4">
        <f>K12</f>
        <v>6859620</v>
      </c>
      <c r="L21">
        <f>SQRT((J21-J22)^2+(K21-K22)^2)</f>
        <v>79.99999999984904</v>
      </c>
      <c r="M21">
        <f>DEGREES(ATAN2(J21-J22,K21-K22))</f>
        <v>30.000000000062425</v>
      </c>
    </row>
    <row r="22" spans="1:11" ht="12.75">
      <c r="A22">
        <v>5</v>
      </c>
      <c r="B22">
        <f t="shared" si="0"/>
        <v>22</v>
      </c>
      <c r="C22">
        <v>3</v>
      </c>
      <c r="D22">
        <v>2515433.95</v>
      </c>
      <c r="E22">
        <v>6859720.15</v>
      </c>
      <c r="F22">
        <v>172.94</v>
      </c>
      <c r="G22">
        <v>153.78</v>
      </c>
      <c r="H22">
        <v>19.15</v>
      </c>
      <c r="J22" s="4">
        <f>J18</f>
        <v>2515400</v>
      </c>
      <c r="K22" s="4">
        <f>K18</f>
        <v>6859580</v>
      </c>
    </row>
    <row r="23" spans="1:8" ht="12.75">
      <c r="A23">
        <v>5</v>
      </c>
      <c r="B23">
        <f t="shared" si="0"/>
        <v>23</v>
      </c>
      <c r="C23">
        <v>3</v>
      </c>
      <c r="D23">
        <v>2515432.6</v>
      </c>
      <c r="E23">
        <v>6859722.61</v>
      </c>
      <c r="F23">
        <v>171.46</v>
      </c>
      <c r="G23">
        <v>153.82</v>
      </c>
      <c r="H23">
        <v>17.64</v>
      </c>
    </row>
    <row r="24" spans="1:12" ht="12.75">
      <c r="A24">
        <v>5</v>
      </c>
      <c r="B24">
        <f t="shared" si="0"/>
        <v>24</v>
      </c>
      <c r="C24">
        <v>3</v>
      </c>
      <c r="D24">
        <v>2515433.3</v>
      </c>
      <c r="E24">
        <v>6859724.79</v>
      </c>
      <c r="F24">
        <v>173.83</v>
      </c>
      <c r="G24">
        <v>154</v>
      </c>
      <c r="H24">
        <v>19.83</v>
      </c>
      <c r="J24" s="4">
        <f>J19</f>
        <v>2515360</v>
      </c>
      <c r="K24" s="4">
        <f>K19</f>
        <v>6859649.282032303</v>
      </c>
      <c r="L24">
        <f>SQRT((J24-J25)^2+(K24-K25)^2)</f>
        <v>79.99999999984904</v>
      </c>
    </row>
    <row r="25" spans="1:12" ht="12.75">
      <c r="A25">
        <v>5</v>
      </c>
      <c r="B25">
        <f t="shared" si="0"/>
        <v>25</v>
      </c>
      <c r="C25">
        <v>3</v>
      </c>
      <c r="D25">
        <v>2515432.69</v>
      </c>
      <c r="E25">
        <v>6859727.64</v>
      </c>
      <c r="F25">
        <v>172.31</v>
      </c>
      <c r="G25">
        <v>154.25</v>
      </c>
      <c r="H25">
        <v>18.05</v>
      </c>
      <c r="J25" s="4">
        <f>J20</f>
        <v>2515429.2820323026</v>
      </c>
      <c r="K25" s="4">
        <f>K20</f>
        <v>6859689.282032303</v>
      </c>
      <c r="L25">
        <f>SQRT((J25-J26)^2+(K25-K26)^2)</f>
        <v>79.99999999984904</v>
      </c>
    </row>
    <row r="26" spans="1:12" ht="12.75">
      <c r="A26">
        <v>5</v>
      </c>
      <c r="B26">
        <f t="shared" si="0"/>
        <v>26</v>
      </c>
      <c r="C26">
        <v>3</v>
      </c>
      <c r="D26">
        <v>2515428.17</v>
      </c>
      <c r="E26">
        <v>6859728.9</v>
      </c>
      <c r="F26">
        <v>172.27</v>
      </c>
      <c r="G26">
        <v>153.87</v>
      </c>
      <c r="H26">
        <v>18.4</v>
      </c>
      <c r="J26" s="4">
        <f>J11</f>
        <v>2515389.2820323026</v>
      </c>
      <c r="K26" s="4">
        <f>K11</f>
        <v>6859758.564064605</v>
      </c>
      <c r="L26">
        <f>SQRT((J26-J27)^2+(K26-K27)^2)</f>
        <v>79.99999999984904</v>
      </c>
    </row>
    <row r="27" spans="1:12" ht="12.75">
      <c r="A27">
        <v>5</v>
      </c>
      <c r="B27">
        <f t="shared" si="0"/>
        <v>27</v>
      </c>
      <c r="C27">
        <v>3</v>
      </c>
      <c r="D27">
        <v>2515430.01</v>
      </c>
      <c r="E27">
        <v>6859730.59</v>
      </c>
      <c r="F27">
        <v>172.04</v>
      </c>
      <c r="G27">
        <v>154.11</v>
      </c>
      <c r="H27">
        <v>17.93</v>
      </c>
      <c r="J27" s="4">
        <f>J8</f>
        <v>2515320</v>
      </c>
      <c r="K27" s="4">
        <f>K8</f>
        <v>6859718.564064605</v>
      </c>
      <c r="L27">
        <f>SQRT((J27-J28)^2+(K27-K28)^2)</f>
        <v>79.99999999984904</v>
      </c>
    </row>
    <row r="28" spans="1:11" ht="12.75">
      <c r="A28">
        <v>5</v>
      </c>
      <c r="B28">
        <f t="shared" si="0"/>
        <v>28</v>
      </c>
      <c r="C28">
        <v>3</v>
      </c>
      <c r="D28">
        <v>2515432.64</v>
      </c>
      <c r="E28">
        <v>6859732.41</v>
      </c>
      <c r="F28">
        <v>171.67</v>
      </c>
      <c r="G28">
        <v>154.33</v>
      </c>
      <c r="H28">
        <v>17.34</v>
      </c>
      <c r="J28" s="4">
        <f>J24</f>
        <v>2515360</v>
      </c>
      <c r="K28" s="4">
        <f>K24</f>
        <v>6859649.282032303</v>
      </c>
    </row>
    <row r="29" spans="1:8" ht="12.75">
      <c r="A29">
        <v>5</v>
      </c>
      <c r="B29">
        <f t="shared" si="0"/>
        <v>29</v>
      </c>
      <c r="C29">
        <v>3</v>
      </c>
      <c r="D29">
        <v>2515412.5</v>
      </c>
      <c r="E29">
        <v>6859716.66</v>
      </c>
      <c r="F29">
        <v>167.19</v>
      </c>
      <c r="G29">
        <v>151.87</v>
      </c>
      <c r="H29">
        <v>15.32</v>
      </c>
    </row>
    <row r="30" spans="1:12" ht="12.75">
      <c r="A30">
        <v>5</v>
      </c>
      <c r="B30">
        <f t="shared" si="0"/>
        <v>30</v>
      </c>
      <c r="C30">
        <v>3</v>
      </c>
      <c r="D30">
        <v>2515414.72</v>
      </c>
      <c r="E30">
        <v>6859710.1</v>
      </c>
      <c r="F30">
        <v>168.96</v>
      </c>
      <c r="G30">
        <v>151.94</v>
      </c>
      <c r="H30">
        <v>17.02</v>
      </c>
      <c r="J30" s="4">
        <f>J14</f>
        <v>2515429.2820323026</v>
      </c>
      <c r="K30" s="4">
        <f>K14</f>
        <v>6859689.282032303</v>
      </c>
      <c r="L30">
        <f>SQRT((J30-J31)^2+(K30-K31)^2)</f>
        <v>79.99999999984904</v>
      </c>
    </row>
    <row r="31" spans="1:12" ht="12.75">
      <c r="A31">
        <v>5</v>
      </c>
      <c r="B31">
        <f t="shared" si="0"/>
        <v>31</v>
      </c>
      <c r="C31">
        <v>3</v>
      </c>
      <c r="D31">
        <v>2515417.81</v>
      </c>
      <c r="E31">
        <v>6859709.35</v>
      </c>
      <c r="F31">
        <v>168.89</v>
      </c>
      <c r="G31">
        <v>152.14</v>
      </c>
      <c r="H31">
        <v>16.75</v>
      </c>
      <c r="J31" s="4">
        <f>J11</f>
        <v>2515389.2820323026</v>
      </c>
      <c r="K31" s="4">
        <f>K11</f>
        <v>6859758.564064605</v>
      </c>
      <c r="L31">
        <f>SQRT((J31-J32)^2+(K31-K32)^2)</f>
        <v>80.00000000025231</v>
      </c>
    </row>
    <row r="32" spans="1:12" ht="12.75">
      <c r="A32">
        <v>5</v>
      </c>
      <c r="B32">
        <f t="shared" si="0"/>
        <v>32</v>
      </c>
      <c r="C32">
        <v>3</v>
      </c>
      <c r="D32">
        <v>2515420.02</v>
      </c>
      <c r="E32">
        <v>6859711.4</v>
      </c>
      <c r="F32">
        <v>168.46</v>
      </c>
      <c r="G32">
        <v>152.47</v>
      </c>
      <c r="H32">
        <v>15.99</v>
      </c>
      <c r="J32" s="4">
        <f>J7</f>
        <v>2515458.5640646056</v>
      </c>
      <c r="K32" s="4">
        <f>K7</f>
        <v>6859798.564064605</v>
      </c>
      <c r="L32">
        <f>SQRT((J32-J33)^2+(K32-K33)^2)</f>
        <v>79.99999999984904</v>
      </c>
    </row>
    <row r="33" spans="1:12" ht="12.75">
      <c r="A33">
        <v>5</v>
      </c>
      <c r="B33">
        <f t="shared" si="0"/>
        <v>33</v>
      </c>
      <c r="C33">
        <v>3</v>
      </c>
      <c r="D33">
        <v>2515421.84</v>
      </c>
      <c r="E33">
        <v>6859707.93</v>
      </c>
      <c r="F33">
        <v>169.14</v>
      </c>
      <c r="G33">
        <v>152.34</v>
      </c>
      <c r="H33">
        <v>16.8</v>
      </c>
      <c r="J33" s="4">
        <f>J15</f>
        <v>2515498.5640646056</v>
      </c>
      <c r="K33" s="4">
        <f>K15</f>
        <v>6859729.282032303</v>
      </c>
      <c r="L33">
        <f>SQRT((J33-J34)^2+(K33-K34)^2)</f>
        <v>80.00000000025231</v>
      </c>
    </row>
    <row r="34" spans="1:11" ht="12.75">
      <c r="A34">
        <v>5</v>
      </c>
      <c r="B34">
        <f t="shared" si="0"/>
        <v>34</v>
      </c>
      <c r="C34">
        <v>3</v>
      </c>
      <c r="D34">
        <v>2515419.91</v>
      </c>
      <c r="E34">
        <v>6859704.18</v>
      </c>
      <c r="F34">
        <v>167.72</v>
      </c>
      <c r="G34">
        <v>152.01</v>
      </c>
      <c r="H34">
        <v>15.71</v>
      </c>
      <c r="J34" s="4">
        <f>J30</f>
        <v>2515429.2820323026</v>
      </c>
      <c r="K34" s="4">
        <f>K30</f>
        <v>6859689.282032303</v>
      </c>
    </row>
    <row r="35" spans="1:8" ht="12.75">
      <c r="A35">
        <v>5</v>
      </c>
      <c r="B35">
        <f t="shared" si="0"/>
        <v>35</v>
      </c>
      <c r="C35">
        <v>3</v>
      </c>
      <c r="D35">
        <v>2515417.89</v>
      </c>
      <c r="E35">
        <v>6859704.41</v>
      </c>
      <c r="F35">
        <v>167.11</v>
      </c>
      <c r="G35">
        <v>151.88</v>
      </c>
      <c r="H35">
        <v>15.23</v>
      </c>
    </row>
    <row r="36" spans="1:12" ht="12.75">
      <c r="A36">
        <v>5</v>
      </c>
      <c r="B36">
        <f t="shared" si="0"/>
        <v>36</v>
      </c>
      <c r="C36">
        <v>3</v>
      </c>
      <c r="D36">
        <v>2515416.49</v>
      </c>
      <c r="E36">
        <v>6859706.03</v>
      </c>
      <c r="F36">
        <v>167.06</v>
      </c>
      <c r="G36">
        <v>151.87</v>
      </c>
      <c r="H36">
        <v>15.18</v>
      </c>
      <c r="J36" s="4">
        <f>J12</f>
        <v>2515469.2820323026</v>
      </c>
      <c r="K36" s="4">
        <f>K12</f>
        <v>6859620</v>
      </c>
      <c r="L36">
        <f>SQRT((J36-J37)^2+(K36-K37)^2)</f>
        <v>80.00000000025231</v>
      </c>
    </row>
    <row r="37" spans="1:12" ht="12.75">
      <c r="A37">
        <v>5</v>
      </c>
      <c r="B37">
        <f t="shared" si="0"/>
        <v>37</v>
      </c>
      <c r="C37">
        <v>3</v>
      </c>
      <c r="D37">
        <v>2515428.16</v>
      </c>
      <c r="E37">
        <v>6859711.05</v>
      </c>
      <c r="F37">
        <v>172.29</v>
      </c>
      <c r="G37">
        <v>152.97</v>
      </c>
      <c r="H37">
        <v>19.32</v>
      </c>
      <c r="I37" t="s">
        <v>8</v>
      </c>
      <c r="J37" s="4">
        <f>J6</f>
        <v>2515538.5640646056</v>
      </c>
      <c r="K37" s="4">
        <f>K6</f>
        <v>6859660</v>
      </c>
      <c r="L37">
        <f>SQRT((J37-J38)^2+(K37-K38)^2)</f>
        <v>79.99999999984904</v>
      </c>
    </row>
    <row r="38" spans="1:12" ht="12.75">
      <c r="A38">
        <v>5</v>
      </c>
      <c r="B38">
        <f t="shared" si="0"/>
        <v>38</v>
      </c>
      <c r="C38">
        <v>3</v>
      </c>
      <c r="D38">
        <v>2515427.19</v>
      </c>
      <c r="E38">
        <v>6859709.7</v>
      </c>
      <c r="F38">
        <v>172.43</v>
      </c>
      <c r="G38">
        <v>152.82</v>
      </c>
      <c r="H38">
        <v>19.61</v>
      </c>
      <c r="J38" s="4">
        <f>J15</f>
        <v>2515498.5640646056</v>
      </c>
      <c r="K38" s="4">
        <f>K15</f>
        <v>6859729.282032303</v>
      </c>
      <c r="L38">
        <f>SQRT((J38-J39)^2+(K38-K39)^2)</f>
        <v>80.00000000025231</v>
      </c>
    </row>
    <row r="39" spans="1:12" ht="12.75">
      <c r="A39">
        <v>5</v>
      </c>
      <c r="B39">
        <f t="shared" si="0"/>
        <v>39</v>
      </c>
      <c r="C39">
        <v>3</v>
      </c>
      <c r="D39">
        <v>2515427.47</v>
      </c>
      <c r="E39">
        <v>6859707.33</v>
      </c>
      <c r="F39">
        <v>170.08</v>
      </c>
      <c r="G39">
        <v>152.72</v>
      </c>
      <c r="H39">
        <v>17.36</v>
      </c>
      <c r="J39" s="4">
        <f>J14</f>
        <v>2515429.2820323026</v>
      </c>
      <c r="K39" s="4">
        <f>K14</f>
        <v>6859689.282032303</v>
      </c>
      <c r="L39">
        <f>SQRT((J39-J40)^2+(K39-K40)^2)</f>
        <v>79.99999999984904</v>
      </c>
    </row>
    <row r="40" spans="1:11" ht="12.75">
      <c r="A40">
        <v>5</v>
      </c>
      <c r="B40">
        <f t="shared" si="0"/>
        <v>40</v>
      </c>
      <c r="C40">
        <v>3</v>
      </c>
      <c r="D40">
        <v>2515422.75</v>
      </c>
      <c r="E40">
        <v>6859704</v>
      </c>
      <c r="F40">
        <v>169.82</v>
      </c>
      <c r="G40">
        <v>152.17</v>
      </c>
      <c r="H40">
        <v>17.65</v>
      </c>
      <c r="J40" s="4">
        <f>J36</f>
        <v>2515469.2820323026</v>
      </c>
      <c r="K40" s="4">
        <f>K36</f>
        <v>6859620</v>
      </c>
    </row>
    <row r="41" spans="1:8" ht="12.75">
      <c r="A41">
        <v>5</v>
      </c>
      <c r="B41">
        <f t="shared" si="0"/>
        <v>41</v>
      </c>
      <c r="C41">
        <v>3</v>
      </c>
      <c r="D41">
        <v>2515424.16</v>
      </c>
      <c r="E41">
        <v>6859704.98</v>
      </c>
      <c r="F41">
        <v>169.25</v>
      </c>
      <c r="G41">
        <v>152.39</v>
      </c>
      <c r="H41">
        <v>16.85</v>
      </c>
    </row>
    <row r="42" spans="1:14" ht="12.75">
      <c r="A42">
        <v>5</v>
      </c>
      <c r="B42">
        <f t="shared" si="0"/>
        <v>42</v>
      </c>
      <c r="C42">
        <v>3</v>
      </c>
      <c r="D42">
        <v>2515419.39</v>
      </c>
      <c r="E42">
        <v>6859700.96</v>
      </c>
      <c r="F42">
        <v>169.71</v>
      </c>
      <c r="G42">
        <v>151.74</v>
      </c>
      <c r="H42">
        <v>17.97</v>
      </c>
      <c r="J42" s="10">
        <f>$J$1+$J$3+COS(RADIANS(kulma))*L42+SIN(RADIANS(kulma))*M42</f>
        <v>2515398.169872981</v>
      </c>
      <c r="K42" s="11">
        <f>$K$1+$K$3+SIN(RADIANS(kulma))*L42-COS(RADIANS(kulma))*M42</f>
        <v>6859573.1698729815</v>
      </c>
      <c r="L42" s="12">
        <v>5</v>
      </c>
      <c r="M42" s="13">
        <v>-5</v>
      </c>
      <c r="N42">
        <f>SQRT((J42-J43)^2+(K42-K43)^2)</f>
        <v>44.99999999996549</v>
      </c>
    </row>
    <row r="43" spans="1:14" ht="12.75">
      <c r="A43">
        <v>5</v>
      </c>
      <c r="B43">
        <f t="shared" si="0"/>
        <v>43</v>
      </c>
      <c r="C43">
        <v>3</v>
      </c>
      <c r="D43">
        <v>2515414.46</v>
      </c>
      <c r="E43">
        <v>6859701.68</v>
      </c>
      <c r="F43">
        <v>167.94</v>
      </c>
      <c r="G43">
        <v>151.39</v>
      </c>
      <c r="H43">
        <v>16.55</v>
      </c>
      <c r="J43" s="14">
        <f>$J$1+$J$3+COS(RADIANS(kulma))*L43+SIN(RADIANS(kulma))*M43</f>
        <v>2515375.669872981</v>
      </c>
      <c r="K43" s="15">
        <f>$K$1+$K$3+SIN(RADIANS(kulma))*L43-COS(RADIANS(kulma))*M43</f>
        <v>6859612.141016152</v>
      </c>
      <c r="L43" s="16">
        <v>5</v>
      </c>
      <c r="M43" s="17">
        <v>40</v>
      </c>
      <c r="N43">
        <f>SQRT((J43-J44)^2+(K43-K44)^2)</f>
        <v>44.99999999996549</v>
      </c>
    </row>
    <row r="44" spans="1:14" ht="12.75">
      <c r="A44">
        <v>5</v>
      </c>
      <c r="B44">
        <f t="shared" si="0"/>
        <v>44</v>
      </c>
      <c r="C44">
        <v>3</v>
      </c>
      <c r="D44">
        <v>2515415.25</v>
      </c>
      <c r="E44">
        <v>6859699.37</v>
      </c>
      <c r="F44">
        <v>166.16</v>
      </c>
      <c r="G44">
        <v>151.34</v>
      </c>
      <c r="H44">
        <v>14.82</v>
      </c>
      <c r="J44" s="14">
        <f>$J$1+$J$3+COS(RADIANS(kulma))*L44+SIN(RADIANS(kulma))*M44</f>
        <v>2515414.6410161513</v>
      </c>
      <c r="K44" s="15">
        <f>$K$1+$K$3+SIN(RADIANS(kulma))*L44-COS(RADIANS(kulma))*M44</f>
        <v>6859634.641016152</v>
      </c>
      <c r="L44" s="16">
        <v>-40</v>
      </c>
      <c r="M44" s="17">
        <v>40</v>
      </c>
      <c r="N44">
        <f>SQRT((J44-J45)^2+(K44-K45)^2)</f>
        <v>44.99999999996549</v>
      </c>
    </row>
    <row r="45" spans="1:14" ht="12.75">
      <c r="A45">
        <v>5</v>
      </c>
      <c r="B45">
        <f t="shared" si="0"/>
        <v>45</v>
      </c>
      <c r="C45">
        <v>3</v>
      </c>
      <c r="D45">
        <v>2515414.31</v>
      </c>
      <c r="E45">
        <v>6859695.39</v>
      </c>
      <c r="F45">
        <v>166.28</v>
      </c>
      <c r="G45">
        <v>151.08</v>
      </c>
      <c r="H45">
        <v>15.2</v>
      </c>
      <c r="J45" s="14">
        <f>$J$1+$J$3+COS(RADIANS(kulma))*L45+SIN(RADIANS(kulma))*M45</f>
        <v>2515437.1410161513</v>
      </c>
      <c r="K45" s="15">
        <f>$K$1+$K$3+SIN(RADIANS(kulma))*L45-COS(RADIANS(kulma))*M45</f>
        <v>6859595.6698729815</v>
      </c>
      <c r="L45" s="16">
        <v>-40</v>
      </c>
      <c r="M45" s="17">
        <v>-5</v>
      </c>
      <c r="N45">
        <f>SQRT((J45-J46)^2+(K45-K46)^2)</f>
        <v>44.99999999996549</v>
      </c>
    </row>
    <row r="46" spans="1:13" ht="12.75">
      <c r="A46">
        <v>5</v>
      </c>
      <c r="B46">
        <f t="shared" si="0"/>
        <v>46</v>
      </c>
      <c r="C46">
        <v>3</v>
      </c>
      <c r="D46">
        <v>2515409.97</v>
      </c>
      <c r="E46">
        <v>6859692.44</v>
      </c>
      <c r="F46">
        <v>167.53</v>
      </c>
      <c r="G46">
        <v>150.8</v>
      </c>
      <c r="H46">
        <v>16.73</v>
      </c>
      <c r="J46" s="14">
        <f>$J$1+$J$3+COS(RADIANS(kulma))*L46+SIN(RADIANS(kulma))*M46</f>
        <v>2515398.169872981</v>
      </c>
      <c r="K46" s="15">
        <f>$K$1+$K$3+SIN(RADIANS(kulma))*L46-COS(RADIANS(kulma))*M46</f>
        <v>6859573.1698729815</v>
      </c>
      <c r="L46" s="16">
        <v>5</v>
      </c>
      <c r="M46" s="17">
        <v>-5</v>
      </c>
    </row>
    <row r="47" spans="1:13" ht="12.75">
      <c r="A47">
        <v>5</v>
      </c>
      <c r="B47">
        <f t="shared" si="0"/>
        <v>47</v>
      </c>
      <c r="C47">
        <v>3</v>
      </c>
      <c r="D47">
        <v>2515409.98</v>
      </c>
      <c r="E47">
        <v>6859689.81</v>
      </c>
      <c r="F47">
        <v>166.63</v>
      </c>
      <c r="G47">
        <v>150.61</v>
      </c>
      <c r="H47">
        <v>16.02</v>
      </c>
      <c r="J47" s="18"/>
      <c r="K47" s="16"/>
      <c r="L47" s="16"/>
      <c r="M47" s="17"/>
    </row>
    <row r="48" spans="1:14" ht="12.75">
      <c r="A48">
        <v>5</v>
      </c>
      <c r="B48">
        <f t="shared" si="0"/>
        <v>48</v>
      </c>
      <c r="C48">
        <v>3</v>
      </c>
      <c r="D48">
        <v>2515407.27</v>
      </c>
      <c r="E48">
        <v>6859690.48</v>
      </c>
      <c r="F48">
        <v>166.61</v>
      </c>
      <c r="G48">
        <v>150.44</v>
      </c>
      <c r="H48">
        <v>16.17</v>
      </c>
      <c r="J48" s="14">
        <f>$J$1+$J$3+COS(RADIANS(kulma))*L48+SIN(RADIANS(kulma))*M48</f>
        <v>2515375.669872981</v>
      </c>
      <c r="K48" s="15">
        <f>$K$1+$K$3+SIN(RADIANS(kulma))*L48-COS(RADIANS(kulma))*M48</f>
        <v>6859612.141016152</v>
      </c>
      <c r="L48" s="16">
        <v>5</v>
      </c>
      <c r="M48" s="17">
        <v>40</v>
      </c>
      <c r="N48">
        <f>SQRT((J48-J49)^2+(K48-K49)^2)</f>
        <v>44.99999999996549</v>
      </c>
    </row>
    <row r="49" spans="1:14" ht="12.75">
      <c r="A49">
        <v>5</v>
      </c>
      <c r="B49">
        <f t="shared" si="0"/>
        <v>49</v>
      </c>
      <c r="C49">
        <v>3</v>
      </c>
      <c r="D49">
        <v>2515415.5</v>
      </c>
      <c r="E49">
        <v>6859690.76</v>
      </c>
      <c r="F49">
        <v>163.6</v>
      </c>
      <c r="G49">
        <v>150.93</v>
      </c>
      <c r="H49">
        <v>12.67</v>
      </c>
      <c r="J49" s="14">
        <f>$J$1+$J$3+COS(RADIANS(kulma))*L49+SIN(RADIANS(kulma))*M49</f>
        <v>2515353.169872981</v>
      </c>
      <c r="K49" s="15">
        <f>$K$1+$K$3+SIN(RADIANS(kulma))*L49-COS(RADIANS(kulma))*M49</f>
        <v>6859651.112159322</v>
      </c>
      <c r="L49" s="16">
        <v>5</v>
      </c>
      <c r="M49" s="17">
        <v>85</v>
      </c>
      <c r="N49">
        <f>SQRT((J49-J50)^2+(K49-K50)^2)</f>
        <v>44.99999999996549</v>
      </c>
    </row>
    <row r="50" spans="1:14" ht="12.75">
      <c r="A50">
        <v>5</v>
      </c>
      <c r="B50">
        <f t="shared" si="0"/>
        <v>50</v>
      </c>
      <c r="C50">
        <v>3</v>
      </c>
      <c r="D50">
        <v>2515420.54</v>
      </c>
      <c r="E50">
        <v>6859693.65</v>
      </c>
      <c r="F50">
        <v>167.93</v>
      </c>
      <c r="G50">
        <v>151.34</v>
      </c>
      <c r="H50">
        <v>16.59</v>
      </c>
      <c r="J50" s="14">
        <f>$J$1+$J$3+COS(RADIANS(kulma))*L50+SIN(RADIANS(kulma))*M50</f>
        <v>2515392.1410161513</v>
      </c>
      <c r="K50" s="15">
        <f>$K$1+$K$3+SIN(RADIANS(kulma))*L50-COS(RADIANS(kulma))*M50</f>
        <v>6859673.612159322</v>
      </c>
      <c r="L50" s="16">
        <v>-40</v>
      </c>
      <c r="M50" s="17">
        <v>85</v>
      </c>
      <c r="N50">
        <f>SQRT((J50-J51)^2+(K50-K51)^2)</f>
        <v>44.99999999996549</v>
      </c>
    </row>
    <row r="51" spans="1:14" ht="12.75">
      <c r="A51">
        <v>5</v>
      </c>
      <c r="B51">
        <f t="shared" si="0"/>
        <v>51</v>
      </c>
      <c r="C51">
        <v>3</v>
      </c>
      <c r="D51">
        <v>2515418.32</v>
      </c>
      <c r="E51">
        <v>6859694.42</v>
      </c>
      <c r="F51">
        <v>166</v>
      </c>
      <c r="G51">
        <v>151.29</v>
      </c>
      <c r="H51">
        <v>14.71</v>
      </c>
      <c r="J51" s="14">
        <f>$J$1+$J$3+COS(RADIANS(kulma))*L51+SIN(RADIANS(kulma))*M51</f>
        <v>2515414.6410161513</v>
      </c>
      <c r="K51" s="15">
        <f>$K$1+$K$3+SIN(RADIANS(kulma))*L51-COS(RADIANS(kulma))*M51</f>
        <v>6859634.641016152</v>
      </c>
      <c r="L51" s="16">
        <v>-40</v>
      </c>
      <c r="M51" s="17">
        <v>40</v>
      </c>
      <c r="N51">
        <f>SQRT((J51-J52)^2+(K51-K52)^2)</f>
        <v>44.99999999996549</v>
      </c>
    </row>
    <row r="52" spans="1:13" ht="12.75">
      <c r="A52">
        <v>5</v>
      </c>
      <c r="B52">
        <f t="shared" si="0"/>
        <v>52</v>
      </c>
      <c r="C52">
        <v>3</v>
      </c>
      <c r="D52">
        <v>2515424.33</v>
      </c>
      <c r="E52">
        <v>6859696.68</v>
      </c>
      <c r="F52">
        <v>169.89</v>
      </c>
      <c r="G52">
        <v>151.8</v>
      </c>
      <c r="H52">
        <v>18.09</v>
      </c>
      <c r="J52" s="14">
        <f>$J$1+$J$3+COS(RADIANS(kulma))*L52+SIN(RADIANS(kulma))*M52</f>
        <v>2515375.669872981</v>
      </c>
      <c r="K52" s="15">
        <f>$K$1+$K$3+SIN(RADIANS(kulma))*L52-COS(RADIANS(kulma))*M52</f>
        <v>6859612.141016152</v>
      </c>
      <c r="L52" s="16">
        <v>5</v>
      </c>
      <c r="M52" s="17">
        <v>40</v>
      </c>
    </row>
    <row r="53" spans="1:13" ht="12.75">
      <c r="A53">
        <v>5</v>
      </c>
      <c r="B53">
        <f t="shared" si="0"/>
        <v>53</v>
      </c>
      <c r="C53">
        <v>3</v>
      </c>
      <c r="D53">
        <v>2515421.65</v>
      </c>
      <c r="E53">
        <v>6859697.26</v>
      </c>
      <c r="F53">
        <v>168.75</v>
      </c>
      <c r="G53">
        <v>151.77</v>
      </c>
      <c r="H53">
        <v>16.98</v>
      </c>
      <c r="J53" s="18"/>
      <c r="K53" s="16"/>
      <c r="L53" s="16"/>
      <c r="M53" s="17"/>
    </row>
    <row r="54" spans="1:14" ht="12.75">
      <c r="A54">
        <v>5</v>
      </c>
      <c r="B54">
        <f t="shared" si="0"/>
        <v>54</v>
      </c>
      <c r="C54">
        <v>3</v>
      </c>
      <c r="D54">
        <v>2515423.27</v>
      </c>
      <c r="E54">
        <v>6859699.04</v>
      </c>
      <c r="F54">
        <v>169.42</v>
      </c>
      <c r="G54">
        <v>151.99</v>
      </c>
      <c r="H54">
        <v>17.43</v>
      </c>
      <c r="J54" s="14">
        <f>$J$1+$J$3+COS(RADIANS(kulma))*L54+SIN(RADIANS(kulma))*M54</f>
        <v>2515414.6410161513</v>
      </c>
      <c r="K54" s="15">
        <f>$K$1+$K$3+SIN(RADIANS(kulma))*L54-COS(RADIANS(kulma))*M54</f>
        <v>6859634.641016152</v>
      </c>
      <c r="L54" s="16">
        <v>-40</v>
      </c>
      <c r="M54" s="17">
        <v>40</v>
      </c>
      <c r="N54">
        <f>SQRT((J54-J55)^2+(K54-K55)^2)</f>
        <v>44.99999999996549</v>
      </c>
    </row>
    <row r="55" spans="1:14" ht="12.75">
      <c r="A55">
        <v>5</v>
      </c>
      <c r="B55">
        <f t="shared" si="0"/>
        <v>55</v>
      </c>
      <c r="C55">
        <v>3</v>
      </c>
      <c r="D55">
        <v>2515424.91</v>
      </c>
      <c r="E55">
        <v>6859700.37</v>
      </c>
      <c r="F55">
        <v>170.77</v>
      </c>
      <c r="G55">
        <v>152.3</v>
      </c>
      <c r="H55">
        <v>18.47</v>
      </c>
      <c r="J55" s="14">
        <f>$J$1+$J$3+COS(RADIANS(kulma))*L55+SIN(RADIANS(kulma))*M55</f>
        <v>2515392.1410161513</v>
      </c>
      <c r="K55" s="15">
        <f>$K$1+$K$3+SIN(RADIANS(kulma))*L55-COS(RADIANS(kulma))*M55</f>
        <v>6859673.612159322</v>
      </c>
      <c r="L55" s="16">
        <v>-40</v>
      </c>
      <c r="M55" s="17">
        <v>85</v>
      </c>
      <c r="N55">
        <f>SQRT((J55-J56)^2+(K55-K56)^2)</f>
        <v>44.99999999996549</v>
      </c>
    </row>
    <row r="56" spans="1:14" ht="12.75">
      <c r="A56">
        <v>5</v>
      </c>
      <c r="B56">
        <f t="shared" si="0"/>
        <v>56</v>
      </c>
      <c r="C56">
        <v>3</v>
      </c>
      <c r="D56">
        <v>2515427</v>
      </c>
      <c r="E56">
        <v>6859698.71</v>
      </c>
      <c r="F56">
        <v>169.98</v>
      </c>
      <c r="G56">
        <v>152.24</v>
      </c>
      <c r="H56">
        <v>17.73</v>
      </c>
      <c r="J56" s="14">
        <f>$J$1+$J$3+COS(RADIANS(kulma))*L56+SIN(RADIANS(kulma))*M56</f>
        <v>2515431.1121593216</v>
      </c>
      <c r="K56" s="15">
        <f>$K$1+$K$3+SIN(RADIANS(kulma))*L56-COS(RADIANS(kulma))*M56</f>
        <v>6859696.112159322</v>
      </c>
      <c r="L56" s="16">
        <v>-85</v>
      </c>
      <c r="M56" s="17">
        <v>85</v>
      </c>
      <c r="N56">
        <f>SQRT((J56-J57)^2+(K56-K57)^2)</f>
        <v>44.99999999996549</v>
      </c>
    </row>
    <row r="57" spans="1:14" ht="12.75">
      <c r="A57">
        <v>5</v>
      </c>
      <c r="B57">
        <f t="shared" si="0"/>
        <v>57</v>
      </c>
      <c r="C57">
        <v>3</v>
      </c>
      <c r="D57">
        <v>2515411.82</v>
      </c>
      <c r="E57">
        <v>6859698.98</v>
      </c>
      <c r="F57">
        <v>167.44</v>
      </c>
      <c r="G57">
        <v>151.09</v>
      </c>
      <c r="H57">
        <v>16.34</v>
      </c>
      <c r="J57" s="14">
        <f>$J$1+$J$3+COS(RADIANS(kulma))*L57+SIN(RADIANS(kulma))*M57</f>
        <v>2515453.6121593216</v>
      </c>
      <c r="K57" s="15">
        <f>$K$1+$K$3+SIN(RADIANS(kulma))*L57-COS(RADIANS(kulma))*M57</f>
        <v>6859657.141016152</v>
      </c>
      <c r="L57" s="16">
        <v>-85</v>
      </c>
      <c r="M57" s="17">
        <v>40</v>
      </c>
      <c r="N57">
        <f>SQRT((J57-J58)^2+(K57-K58)^2)</f>
        <v>44.99999999996549</v>
      </c>
    </row>
    <row r="58" spans="1:13" ht="12.75">
      <c r="A58">
        <v>5</v>
      </c>
      <c r="B58">
        <f t="shared" si="0"/>
        <v>58</v>
      </c>
      <c r="C58">
        <v>3</v>
      </c>
      <c r="D58">
        <v>2515408.4</v>
      </c>
      <c r="E58">
        <v>6859696.8</v>
      </c>
      <c r="F58">
        <v>166.94</v>
      </c>
      <c r="G58">
        <v>150.87</v>
      </c>
      <c r="H58">
        <v>16.07</v>
      </c>
      <c r="J58" s="14">
        <f>$J$1+$J$3+COS(RADIANS(kulma))*L58+SIN(RADIANS(kulma))*M58</f>
        <v>2515414.6410161513</v>
      </c>
      <c r="K58" s="15">
        <f>$K$1+$K$3+SIN(RADIANS(kulma))*L58-COS(RADIANS(kulma))*M58</f>
        <v>6859634.641016152</v>
      </c>
      <c r="L58" s="16">
        <v>-40</v>
      </c>
      <c r="M58" s="17">
        <v>40</v>
      </c>
    </row>
    <row r="59" spans="1:13" ht="12.75">
      <c r="A59">
        <v>5</v>
      </c>
      <c r="B59">
        <f t="shared" si="0"/>
        <v>59</v>
      </c>
      <c r="C59">
        <v>3</v>
      </c>
      <c r="D59">
        <v>2515406.34</v>
      </c>
      <c r="E59">
        <v>6859695.57</v>
      </c>
      <c r="F59">
        <v>167.87</v>
      </c>
      <c r="G59">
        <v>150.78</v>
      </c>
      <c r="H59">
        <v>17.09</v>
      </c>
      <c r="J59" s="18"/>
      <c r="K59" s="16"/>
      <c r="L59" s="16"/>
      <c r="M59" s="17"/>
    </row>
    <row r="60" spans="1:14" ht="12.75">
      <c r="A60">
        <v>5</v>
      </c>
      <c r="B60">
        <f t="shared" si="0"/>
        <v>60</v>
      </c>
      <c r="C60">
        <v>3</v>
      </c>
      <c r="D60">
        <v>2515404.47</v>
      </c>
      <c r="E60">
        <v>6859693.61</v>
      </c>
      <c r="F60">
        <v>166.88</v>
      </c>
      <c r="G60">
        <v>150.65</v>
      </c>
      <c r="H60">
        <v>16.23</v>
      </c>
      <c r="J60" s="14">
        <f>$J$1+$J$3+COS(RADIANS(kulma))*L60+SIN(RADIANS(kulma))*M60</f>
        <v>2515437.1410161513</v>
      </c>
      <c r="K60" s="15">
        <f>$K$1+$K$3+SIN(RADIANS(kulma))*L60-COS(RADIANS(kulma))*M60</f>
        <v>6859595.6698729815</v>
      </c>
      <c r="L60" s="16">
        <v>-40</v>
      </c>
      <c r="M60" s="17">
        <v>-5</v>
      </c>
      <c r="N60">
        <f>SQRT((J60-J61)^2+(K60-K61)^2)</f>
        <v>44.99999999996549</v>
      </c>
    </row>
    <row r="61" spans="1:14" ht="12.75">
      <c r="A61">
        <v>5</v>
      </c>
      <c r="B61">
        <f t="shared" si="0"/>
        <v>61</v>
      </c>
      <c r="C61">
        <v>3</v>
      </c>
      <c r="D61">
        <v>2515402.51</v>
      </c>
      <c r="E61">
        <v>6859695.02</v>
      </c>
      <c r="F61">
        <v>167.09</v>
      </c>
      <c r="G61">
        <v>150.65</v>
      </c>
      <c r="H61">
        <v>16.44</v>
      </c>
      <c r="J61" s="14">
        <f>$J$1+$J$3+COS(RADIANS(kulma))*L61+SIN(RADIANS(kulma))*M61</f>
        <v>2515414.6410161513</v>
      </c>
      <c r="K61" s="15">
        <f>$K$1+$K$3+SIN(RADIANS(kulma))*L61-COS(RADIANS(kulma))*M61</f>
        <v>6859634.641016152</v>
      </c>
      <c r="L61" s="16">
        <v>-40</v>
      </c>
      <c r="M61" s="17">
        <v>40</v>
      </c>
      <c r="N61">
        <f>SQRT((J61-J62)^2+(K61-K62)^2)</f>
        <v>44.99999999996549</v>
      </c>
    </row>
    <row r="62" spans="1:14" ht="12.75">
      <c r="A62">
        <v>5</v>
      </c>
      <c r="B62">
        <f t="shared" si="0"/>
        <v>62</v>
      </c>
      <c r="C62">
        <v>3</v>
      </c>
      <c r="D62">
        <v>2515400.07</v>
      </c>
      <c r="E62">
        <v>6859688.45</v>
      </c>
      <c r="F62">
        <v>167.65</v>
      </c>
      <c r="G62">
        <v>149.38</v>
      </c>
      <c r="H62">
        <v>18.27</v>
      </c>
      <c r="J62" s="14">
        <f>$J$1+$J$3+COS(RADIANS(kulma))*L62+SIN(RADIANS(kulma))*M62</f>
        <v>2515453.6121593216</v>
      </c>
      <c r="K62" s="15">
        <f>$K$1+$K$3+SIN(RADIANS(kulma))*L62-COS(RADIANS(kulma))*M62</f>
        <v>6859657.141016152</v>
      </c>
      <c r="L62" s="16">
        <v>-85</v>
      </c>
      <c r="M62" s="17">
        <v>40</v>
      </c>
      <c r="N62">
        <f>SQRT((J62-J63)^2+(K62-K63)^2)</f>
        <v>44.99999999996549</v>
      </c>
    </row>
    <row r="63" spans="1:14" ht="12.75">
      <c r="A63">
        <v>5</v>
      </c>
      <c r="B63">
        <f t="shared" si="0"/>
        <v>63</v>
      </c>
      <c r="C63">
        <v>3</v>
      </c>
      <c r="D63">
        <v>2515392.85</v>
      </c>
      <c r="E63">
        <v>6859683.69</v>
      </c>
      <c r="F63">
        <v>168.06</v>
      </c>
      <c r="G63">
        <v>148.95</v>
      </c>
      <c r="H63">
        <v>19.1</v>
      </c>
      <c r="J63" s="14">
        <f>$J$1+$J$3+COS(RADIANS(kulma))*L63+SIN(RADIANS(kulma))*M63</f>
        <v>2515476.1121593216</v>
      </c>
      <c r="K63" s="15">
        <f>$K$1+$K$3+SIN(RADIANS(kulma))*L63-COS(RADIANS(kulma))*M63</f>
        <v>6859618.1698729815</v>
      </c>
      <c r="L63" s="16">
        <v>-85</v>
      </c>
      <c r="M63" s="17">
        <v>-5</v>
      </c>
      <c r="N63">
        <f>SQRT((J63-J64)^2+(K63-K64)^2)</f>
        <v>44.99999999996549</v>
      </c>
    </row>
    <row r="64" spans="1:13" ht="12.75">
      <c r="A64">
        <v>5</v>
      </c>
      <c r="B64">
        <f t="shared" si="0"/>
        <v>64</v>
      </c>
      <c r="C64">
        <v>3</v>
      </c>
      <c r="D64">
        <v>2515393.63</v>
      </c>
      <c r="E64">
        <v>6859698.66</v>
      </c>
      <c r="F64">
        <v>170.54</v>
      </c>
      <c r="G64">
        <v>149.44</v>
      </c>
      <c r="H64">
        <v>21.1</v>
      </c>
      <c r="J64" s="19">
        <f>$J$1+$J$3+COS(RADIANS(kulma))*L64+SIN(RADIANS(kulma))*M64</f>
        <v>2515437.1410161513</v>
      </c>
      <c r="K64" s="20">
        <f>$K$1+$K$3+SIN(RADIANS(kulma))*L64-COS(RADIANS(kulma))*M64</f>
        <v>6859595.6698729815</v>
      </c>
      <c r="L64" s="21">
        <v>-40</v>
      </c>
      <c r="M64" s="22">
        <v>-5</v>
      </c>
    </row>
    <row r="65" spans="1:8" ht="12.75">
      <c r="A65">
        <v>5</v>
      </c>
      <c r="B65">
        <f t="shared" si="0"/>
        <v>65</v>
      </c>
      <c r="C65">
        <v>3</v>
      </c>
      <c r="D65">
        <v>2515384.45</v>
      </c>
      <c r="E65">
        <v>6859695.65</v>
      </c>
      <c r="F65">
        <v>166.73</v>
      </c>
      <c r="G65">
        <v>148.93</v>
      </c>
      <c r="H65">
        <v>17.8</v>
      </c>
    </row>
    <row r="66" spans="1:8" ht="12.75">
      <c r="A66">
        <v>5</v>
      </c>
      <c r="B66">
        <f t="shared" si="0"/>
        <v>66</v>
      </c>
      <c r="C66">
        <v>3</v>
      </c>
      <c r="D66">
        <v>2515389.82</v>
      </c>
      <c r="E66">
        <v>6859686.48</v>
      </c>
      <c r="F66">
        <v>167.32</v>
      </c>
      <c r="G66">
        <v>148.67</v>
      </c>
      <c r="H66">
        <v>18.64</v>
      </c>
    </row>
    <row r="67" spans="1:8" ht="12.75">
      <c r="A67">
        <v>5</v>
      </c>
      <c r="B67">
        <f aca="true" t="shared" si="1" ref="B67:B130">B66+1</f>
        <v>67</v>
      </c>
      <c r="C67">
        <v>3</v>
      </c>
      <c r="D67">
        <v>2515398.95</v>
      </c>
      <c r="E67">
        <v>6859674.38</v>
      </c>
      <c r="F67">
        <v>155.5</v>
      </c>
      <c r="G67">
        <v>149.17</v>
      </c>
      <c r="H67">
        <v>6.33</v>
      </c>
    </row>
    <row r="68" spans="1:8" ht="12.75">
      <c r="A68">
        <v>5</v>
      </c>
      <c r="B68">
        <f t="shared" si="1"/>
        <v>68</v>
      </c>
      <c r="C68">
        <v>3</v>
      </c>
      <c r="D68">
        <v>2515388.49</v>
      </c>
      <c r="E68">
        <v>6859705.15</v>
      </c>
      <c r="F68">
        <v>169.19</v>
      </c>
      <c r="G68">
        <v>149.46</v>
      </c>
      <c r="H68">
        <v>19.73</v>
      </c>
    </row>
    <row r="69" spans="1:8" ht="12.75">
      <c r="A69">
        <v>5</v>
      </c>
      <c r="B69">
        <f t="shared" si="1"/>
        <v>69</v>
      </c>
      <c r="C69">
        <v>3</v>
      </c>
      <c r="D69">
        <v>2515398.52</v>
      </c>
      <c r="E69">
        <v>6859703.11</v>
      </c>
      <c r="F69">
        <v>167.68</v>
      </c>
      <c r="G69">
        <v>150.54</v>
      </c>
      <c r="H69">
        <v>17.14</v>
      </c>
    </row>
    <row r="70" spans="1:8" ht="12.75">
      <c r="A70">
        <v>5</v>
      </c>
      <c r="B70">
        <f t="shared" si="1"/>
        <v>70</v>
      </c>
      <c r="C70">
        <v>3</v>
      </c>
      <c r="D70">
        <v>2515395.3</v>
      </c>
      <c r="E70">
        <v>6859703.34</v>
      </c>
      <c r="F70">
        <v>165.96</v>
      </c>
      <c r="G70">
        <v>150.47</v>
      </c>
      <c r="H70">
        <v>15.49</v>
      </c>
    </row>
    <row r="71" spans="1:8" ht="12.75">
      <c r="A71">
        <v>5</v>
      </c>
      <c r="B71">
        <f t="shared" si="1"/>
        <v>71</v>
      </c>
      <c r="C71">
        <v>3</v>
      </c>
      <c r="D71">
        <v>2515397.35</v>
      </c>
      <c r="E71">
        <v>6859707.18</v>
      </c>
      <c r="F71">
        <v>167.17</v>
      </c>
      <c r="G71">
        <v>150.61</v>
      </c>
      <c r="H71">
        <v>16.57</v>
      </c>
    </row>
    <row r="72" spans="1:8" ht="12.75">
      <c r="A72">
        <v>5</v>
      </c>
      <c r="B72">
        <f t="shared" si="1"/>
        <v>72</v>
      </c>
      <c r="C72">
        <v>3</v>
      </c>
      <c r="D72">
        <v>2515393.66</v>
      </c>
      <c r="E72">
        <v>6859706.7</v>
      </c>
      <c r="F72">
        <v>166.85</v>
      </c>
      <c r="G72">
        <v>150.58</v>
      </c>
      <c r="H72">
        <v>16.27</v>
      </c>
    </row>
    <row r="73" spans="1:8" ht="12.75">
      <c r="A73">
        <v>5</v>
      </c>
      <c r="B73">
        <f t="shared" si="1"/>
        <v>73</v>
      </c>
      <c r="C73">
        <v>3</v>
      </c>
      <c r="D73">
        <v>2515386.76</v>
      </c>
      <c r="E73">
        <v>6859708.84</v>
      </c>
      <c r="F73">
        <v>169.72</v>
      </c>
      <c r="G73">
        <v>149.48</v>
      </c>
      <c r="H73">
        <v>20.25</v>
      </c>
    </row>
    <row r="74" spans="1:8" ht="12.75">
      <c r="A74">
        <v>5</v>
      </c>
      <c r="B74">
        <f t="shared" si="1"/>
        <v>74</v>
      </c>
      <c r="C74">
        <v>3</v>
      </c>
      <c r="D74">
        <v>2515403.77</v>
      </c>
      <c r="E74">
        <v>6859703.67</v>
      </c>
      <c r="F74">
        <v>167.55</v>
      </c>
      <c r="G74">
        <v>150.71</v>
      </c>
      <c r="H74">
        <v>16.84</v>
      </c>
    </row>
    <row r="75" spans="1:8" ht="12.75">
      <c r="A75">
        <v>5</v>
      </c>
      <c r="B75">
        <f t="shared" si="1"/>
        <v>75</v>
      </c>
      <c r="C75">
        <v>3</v>
      </c>
      <c r="D75">
        <v>2515400.79</v>
      </c>
      <c r="E75">
        <v>6859705.47</v>
      </c>
      <c r="F75">
        <v>167.31</v>
      </c>
      <c r="G75">
        <v>150.63</v>
      </c>
      <c r="H75">
        <v>16.67</v>
      </c>
    </row>
    <row r="76" spans="1:8" ht="12.75">
      <c r="A76">
        <v>5</v>
      </c>
      <c r="B76">
        <f t="shared" si="1"/>
        <v>76</v>
      </c>
      <c r="C76">
        <v>3</v>
      </c>
      <c r="D76">
        <v>2515402.75</v>
      </c>
      <c r="E76">
        <v>6859709.73</v>
      </c>
      <c r="F76">
        <v>166.4</v>
      </c>
      <c r="G76">
        <v>150.88</v>
      </c>
      <c r="H76">
        <v>15.52</v>
      </c>
    </row>
    <row r="77" spans="1:8" ht="12.75">
      <c r="A77">
        <v>5</v>
      </c>
      <c r="B77">
        <f t="shared" si="1"/>
        <v>77</v>
      </c>
      <c r="C77">
        <v>3</v>
      </c>
      <c r="D77">
        <v>2515408.52</v>
      </c>
      <c r="E77">
        <v>6859709.87</v>
      </c>
      <c r="F77">
        <v>167.01</v>
      </c>
      <c r="G77">
        <v>151.17</v>
      </c>
      <c r="H77">
        <v>15.85</v>
      </c>
    </row>
    <row r="78" spans="1:8" ht="12.75">
      <c r="A78">
        <v>5</v>
      </c>
      <c r="B78">
        <f t="shared" si="1"/>
        <v>78</v>
      </c>
      <c r="C78">
        <v>3</v>
      </c>
      <c r="D78">
        <v>2515407.3</v>
      </c>
      <c r="E78">
        <v>6859712.9</v>
      </c>
      <c r="F78">
        <v>166.14</v>
      </c>
      <c r="G78">
        <v>151.23</v>
      </c>
      <c r="H78">
        <v>14.91</v>
      </c>
    </row>
    <row r="79" spans="1:8" ht="12.75">
      <c r="A79">
        <v>5</v>
      </c>
      <c r="B79">
        <f t="shared" si="1"/>
        <v>79</v>
      </c>
      <c r="C79">
        <v>3</v>
      </c>
      <c r="D79">
        <v>2515411.2</v>
      </c>
      <c r="E79">
        <v>6859706.41</v>
      </c>
      <c r="F79">
        <v>169.04</v>
      </c>
      <c r="G79">
        <v>151.5</v>
      </c>
      <c r="H79">
        <v>17.54</v>
      </c>
    </row>
    <row r="80" spans="1:8" ht="12.75">
      <c r="A80">
        <v>5</v>
      </c>
      <c r="B80">
        <f t="shared" si="1"/>
        <v>80</v>
      </c>
      <c r="C80">
        <v>3</v>
      </c>
      <c r="D80">
        <v>2515407.26</v>
      </c>
      <c r="E80">
        <v>6859706.12</v>
      </c>
      <c r="F80">
        <v>168.38</v>
      </c>
      <c r="G80">
        <v>150.98</v>
      </c>
      <c r="H80">
        <v>17.4</v>
      </c>
    </row>
    <row r="81" spans="1:8" ht="12.75">
      <c r="A81">
        <v>5</v>
      </c>
      <c r="B81">
        <f t="shared" si="1"/>
        <v>81</v>
      </c>
      <c r="C81">
        <v>3</v>
      </c>
      <c r="D81">
        <v>2515407.62</v>
      </c>
      <c r="E81">
        <v>6859703.23</v>
      </c>
      <c r="F81">
        <v>168.52</v>
      </c>
      <c r="G81">
        <v>150.99</v>
      </c>
      <c r="H81">
        <v>17.53</v>
      </c>
    </row>
    <row r="82" spans="1:8" ht="12.75">
      <c r="A82">
        <v>5</v>
      </c>
      <c r="B82">
        <f t="shared" si="1"/>
        <v>82</v>
      </c>
      <c r="C82">
        <v>3</v>
      </c>
      <c r="D82">
        <v>2515406.92</v>
      </c>
      <c r="E82">
        <v>6859700.37</v>
      </c>
      <c r="F82">
        <v>169.12</v>
      </c>
      <c r="G82">
        <v>150.91</v>
      </c>
      <c r="H82">
        <v>18.22</v>
      </c>
    </row>
    <row r="83" spans="1:8" ht="12.75">
      <c r="A83">
        <v>5</v>
      </c>
      <c r="B83">
        <f t="shared" si="1"/>
        <v>83</v>
      </c>
      <c r="C83">
        <v>3</v>
      </c>
      <c r="D83">
        <v>2515404.52</v>
      </c>
      <c r="E83">
        <v>6859698.85</v>
      </c>
      <c r="F83">
        <v>167.86</v>
      </c>
      <c r="G83">
        <v>150.83</v>
      </c>
      <c r="H83">
        <v>17.03</v>
      </c>
    </row>
    <row r="84" spans="1:8" ht="12.75">
      <c r="A84">
        <v>5</v>
      </c>
      <c r="B84">
        <f t="shared" si="1"/>
        <v>84</v>
      </c>
      <c r="C84">
        <v>3</v>
      </c>
      <c r="D84">
        <v>2515400.72</v>
      </c>
      <c r="E84">
        <v>6859698.2</v>
      </c>
      <c r="F84">
        <v>167.75</v>
      </c>
      <c r="G84">
        <v>150.68</v>
      </c>
      <c r="H84">
        <v>17.07</v>
      </c>
    </row>
    <row r="85" spans="1:8" ht="12.75">
      <c r="A85">
        <v>5</v>
      </c>
      <c r="B85">
        <f t="shared" si="1"/>
        <v>85</v>
      </c>
      <c r="C85">
        <v>3</v>
      </c>
      <c r="D85">
        <v>2515411.15</v>
      </c>
      <c r="E85">
        <v>6859704.24</v>
      </c>
      <c r="F85">
        <v>166.01</v>
      </c>
      <c r="G85">
        <v>151.3</v>
      </c>
      <c r="H85">
        <v>14.71</v>
      </c>
    </row>
    <row r="86" spans="1:8" ht="12.75">
      <c r="A86">
        <v>5</v>
      </c>
      <c r="B86">
        <f t="shared" si="1"/>
        <v>86</v>
      </c>
      <c r="C86">
        <v>3</v>
      </c>
      <c r="D86">
        <v>2515435.36</v>
      </c>
      <c r="E86">
        <v>6859706.47</v>
      </c>
      <c r="F86">
        <v>170.55</v>
      </c>
      <c r="G86">
        <v>153.16</v>
      </c>
      <c r="H86">
        <v>17.39</v>
      </c>
    </row>
    <row r="87" spans="1:8" ht="12.75">
      <c r="A87">
        <v>5</v>
      </c>
      <c r="B87">
        <f t="shared" si="1"/>
        <v>87</v>
      </c>
      <c r="C87">
        <v>3</v>
      </c>
      <c r="D87">
        <v>2515433.02</v>
      </c>
      <c r="E87">
        <v>6859704.65</v>
      </c>
      <c r="F87">
        <v>170.92</v>
      </c>
      <c r="G87">
        <v>152.91</v>
      </c>
      <c r="H87">
        <v>18.01</v>
      </c>
    </row>
    <row r="88" spans="1:8" ht="12.75">
      <c r="A88">
        <v>5</v>
      </c>
      <c r="B88">
        <f t="shared" si="1"/>
        <v>88</v>
      </c>
      <c r="C88">
        <v>3</v>
      </c>
      <c r="D88">
        <v>2515432.29</v>
      </c>
      <c r="E88">
        <v>6859707.59</v>
      </c>
      <c r="F88">
        <v>169.49</v>
      </c>
      <c r="G88">
        <v>153.04</v>
      </c>
      <c r="H88">
        <v>16.45</v>
      </c>
    </row>
    <row r="89" spans="1:8" ht="12.75">
      <c r="A89">
        <v>5</v>
      </c>
      <c r="B89">
        <f t="shared" si="1"/>
        <v>89</v>
      </c>
      <c r="C89">
        <v>3</v>
      </c>
      <c r="D89">
        <v>2515430.78</v>
      </c>
      <c r="E89">
        <v>6859705.37</v>
      </c>
      <c r="F89">
        <v>170.14</v>
      </c>
      <c r="G89">
        <v>152.78</v>
      </c>
      <c r="H89">
        <v>17.36</v>
      </c>
    </row>
    <row r="90" spans="1:8" ht="12.75">
      <c r="A90">
        <v>5</v>
      </c>
      <c r="B90">
        <f t="shared" si="1"/>
        <v>90</v>
      </c>
      <c r="C90">
        <v>3</v>
      </c>
      <c r="D90">
        <v>2515427.45</v>
      </c>
      <c r="E90">
        <v>6859702.41</v>
      </c>
      <c r="F90">
        <v>171.81</v>
      </c>
      <c r="G90">
        <v>152.47</v>
      </c>
      <c r="H90">
        <v>19.34</v>
      </c>
    </row>
    <row r="91" spans="1:8" ht="12.75">
      <c r="A91">
        <v>5</v>
      </c>
      <c r="B91">
        <f t="shared" si="1"/>
        <v>91</v>
      </c>
      <c r="C91">
        <v>3</v>
      </c>
      <c r="D91">
        <v>2515436.87</v>
      </c>
      <c r="E91">
        <v>6859709.62</v>
      </c>
      <c r="F91">
        <v>169.59</v>
      </c>
      <c r="G91">
        <v>153.47</v>
      </c>
      <c r="H91">
        <v>16.13</v>
      </c>
    </row>
    <row r="92" spans="1:8" ht="12.75">
      <c r="A92">
        <v>5</v>
      </c>
      <c r="B92">
        <f t="shared" si="1"/>
        <v>92</v>
      </c>
      <c r="C92">
        <v>3</v>
      </c>
      <c r="D92">
        <v>2515439.49</v>
      </c>
      <c r="E92">
        <v>6859708.47</v>
      </c>
      <c r="F92">
        <v>170.01</v>
      </c>
      <c r="G92">
        <v>153.48</v>
      </c>
      <c r="H92">
        <v>16.53</v>
      </c>
    </row>
    <row r="93" spans="1:8" ht="12.75">
      <c r="A93">
        <v>5</v>
      </c>
      <c r="B93">
        <f t="shared" si="1"/>
        <v>93</v>
      </c>
      <c r="C93">
        <v>3</v>
      </c>
      <c r="D93">
        <v>2515442.41</v>
      </c>
      <c r="E93">
        <v>6859712.27</v>
      </c>
      <c r="F93">
        <v>171.94</v>
      </c>
      <c r="G93">
        <v>153.88</v>
      </c>
      <c r="H93">
        <v>18.06</v>
      </c>
    </row>
    <row r="94" spans="1:8" ht="12.75">
      <c r="A94">
        <v>5</v>
      </c>
      <c r="B94">
        <f t="shared" si="1"/>
        <v>94</v>
      </c>
      <c r="C94">
        <v>3</v>
      </c>
      <c r="D94">
        <v>2515441.54</v>
      </c>
      <c r="E94">
        <v>6859710.14</v>
      </c>
      <c r="F94">
        <v>169.86</v>
      </c>
      <c r="G94">
        <v>153.5</v>
      </c>
      <c r="H94">
        <v>16.36</v>
      </c>
    </row>
    <row r="95" spans="1:8" ht="12.75">
      <c r="A95">
        <v>5</v>
      </c>
      <c r="B95">
        <f t="shared" si="1"/>
        <v>95</v>
      </c>
      <c r="C95">
        <v>3</v>
      </c>
      <c r="D95">
        <v>2515436.6</v>
      </c>
      <c r="E95">
        <v>6859712.85</v>
      </c>
      <c r="F95">
        <v>169.65</v>
      </c>
      <c r="G95">
        <v>153.64</v>
      </c>
      <c r="H95">
        <v>16.01</v>
      </c>
    </row>
    <row r="96" spans="1:8" ht="12.75">
      <c r="A96">
        <v>5</v>
      </c>
      <c r="B96">
        <f t="shared" si="1"/>
        <v>96</v>
      </c>
      <c r="C96">
        <v>3</v>
      </c>
      <c r="D96">
        <v>2515438.97</v>
      </c>
      <c r="E96">
        <v>6859713.93</v>
      </c>
      <c r="F96">
        <v>170.49</v>
      </c>
      <c r="G96">
        <v>153.74</v>
      </c>
      <c r="H96">
        <v>16.75</v>
      </c>
    </row>
    <row r="97" spans="1:8" ht="12.75">
      <c r="A97">
        <v>5</v>
      </c>
      <c r="B97">
        <f t="shared" si="1"/>
        <v>97</v>
      </c>
      <c r="C97">
        <v>3</v>
      </c>
      <c r="D97">
        <v>2515441.59</v>
      </c>
      <c r="E97">
        <v>6859716.02</v>
      </c>
      <c r="F97">
        <v>170.93</v>
      </c>
      <c r="G97">
        <v>154.04</v>
      </c>
      <c r="H97">
        <v>16.89</v>
      </c>
    </row>
    <row r="98" spans="1:8" ht="12.75">
      <c r="A98">
        <v>5</v>
      </c>
      <c r="B98">
        <f t="shared" si="1"/>
        <v>98</v>
      </c>
      <c r="C98">
        <v>3</v>
      </c>
      <c r="D98">
        <v>2515438.37</v>
      </c>
      <c r="E98">
        <v>6859716.46</v>
      </c>
      <c r="F98">
        <v>172.21</v>
      </c>
      <c r="G98">
        <v>153.89</v>
      </c>
      <c r="H98">
        <v>18.32</v>
      </c>
    </row>
    <row r="99" spans="1:8" ht="12.75">
      <c r="A99">
        <v>5</v>
      </c>
      <c r="B99">
        <f t="shared" si="1"/>
        <v>99</v>
      </c>
      <c r="C99">
        <v>3</v>
      </c>
      <c r="D99">
        <v>2515437.73</v>
      </c>
      <c r="E99">
        <v>6859718.68</v>
      </c>
      <c r="F99">
        <v>171.97</v>
      </c>
      <c r="G99">
        <v>153.96</v>
      </c>
      <c r="H99">
        <v>18.01</v>
      </c>
    </row>
    <row r="100" spans="1:8" ht="12.75">
      <c r="A100">
        <v>5</v>
      </c>
      <c r="B100">
        <f t="shared" si="1"/>
        <v>100</v>
      </c>
      <c r="C100">
        <v>3</v>
      </c>
      <c r="D100">
        <v>2515435.76</v>
      </c>
      <c r="E100">
        <v>6859715.66</v>
      </c>
      <c r="F100">
        <v>169.77</v>
      </c>
      <c r="G100">
        <v>153.72</v>
      </c>
      <c r="H100">
        <v>16.05</v>
      </c>
    </row>
    <row r="101" spans="1:8" ht="12.75">
      <c r="A101">
        <v>5</v>
      </c>
      <c r="B101">
        <f t="shared" si="1"/>
        <v>101</v>
      </c>
      <c r="C101">
        <v>3</v>
      </c>
      <c r="D101">
        <v>2515435.85</v>
      </c>
      <c r="E101">
        <v>6859722.18</v>
      </c>
      <c r="F101">
        <v>172.89</v>
      </c>
      <c r="G101">
        <v>154.05</v>
      </c>
      <c r="H101">
        <v>18.84</v>
      </c>
    </row>
    <row r="102" spans="1:8" ht="12.75">
      <c r="A102">
        <v>5</v>
      </c>
      <c r="B102">
        <f t="shared" si="1"/>
        <v>102</v>
      </c>
      <c r="C102">
        <v>3</v>
      </c>
      <c r="D102">
        <v>2515438.98</v>
      </c>
      <c r="E102">
        <v>6859721.99</v>
      </c>
      <c r="F102">
        <v>171.52</v>
      </c>
      <c r="G102">
        <v>154.15</v>
      </c>
      <c r="H102">
        <v>17.37</v>
      </c>
    </row>
    <row r="103" spans="1:8" ht="12.75">
      <c r="A103">
        <v>5</v>
      </c>
      <c r="B103">
        <f t="shared" si="1"/>
        <v>103</v>
      </c>
      <c r="C103">
        <v>3</v>
      </c>
      <c r="D103">
        <v>2515438.98</v>
      </c>
      <c r="E103">
        <v>6859721.99</v>
      </c>
      <c r="F103">
        <v>171.52</v>
      </c>
      <c r="G103">
        <v>154.15</v>
      </c>
      <c r="H103">
        <v>17.37</v>
      </c>
    </row>
    <row r="104" spans="1:8" ht="12.75">
      <c r="A104">
        <v>5</v>
      </c>
      <c r="B104">
        <f t="shared" si="1"/>
        <v>104</v>
      </c>
      <c r="C104">
        <v>3</v>
      </c>
      <c r="D104">
        <v>2515448.85</v>
      </c>
      <c r="E104">
        <v>6859717.51</v>
      </c>
      <c r="F104">
        <v>172.96</v>
      </c>
      <c r="G104">
        <v>154.26</v>
      </c>
      <c r="H104">
        <v>18.7</v>
      </c>
    </row>
    <row r="105" spans="1:8" ht="12.75">
      <c r="A105">
        <v>5</v>
      </c>
      <c r="B105">
        <f t="shared" si="1"/>
        <v>105</v>
      </c>
      <c r="C105">
        <v>3</v>
      </c>
      <c r="D105">
        <v>2515447.3</v>
      </c>
      <c r="E105">
        <v>6859715.57</v>
      </c>
      <c r="F105">
        <v>171.41</v>
      </c>
      <c r="G105">
        <v>154.03</v>
      </c>
      <c r="H105">
        <v>17.38</v>
      </c>
    </row>
    <row r="106" spans="1:8" ht="12.75">
      <c r="A106">
        <v>5</v>
      </c>
      <c r="B106">
        <f t="shared" si="1"/>
        <v>106</v>
      </c>
      <c r="C106">
        <v>3</v>
      </c>
      <c r="D106">
        <v>2515445.05</v>
      </c>
      <c r="E106">
        <v>6859719.15</v>
      </c>
      <c r="F106">
        <v>171.82</v>
      </c>
      <c r="G106">
        <v>154.31</v>
      </c>
      <c r="H106">
        <v>17.51</v>
      </c>
    </row>
    <row r="107" spans="1:8" ht="12.75">
      <c r="A107">
        <v>5</v>
      </c>
      <c r="B107">
        <f t="shared" si="1"/>
        <v>107</v>
      </c>
      <c r="C107">
        <v>3</v>
      </c>
      <c r="D107">
        <v>2515445.32</v>
      </c>
      <c r="E107">
        <v>6859721.86</v>
      </c>
      <c r="F107">
        <v>172.73</v>
      </c>
      <c r="G107">
        <v>154.45</v>
      </c>
      <c r="H107">
        <v>18.28</v>
      </c>
    </row>
    <row r="108" spans="1:8" ht="12.75">
      <c r="A108">
        <v>5</v>
      </c>
      <c r="B108">
        <f t="shared" si="1"/>
        <v>108</v>
      </c>
      <c r="C108">
        <v>3</v>
      </c>
      <c r="D108">
        <v>2515442.66</v>
      </c>
      <c r="E108">
        <v>6859722.6</v>
      </c>
      <c r="F108">
        <v>172.49</v>
      </c>
      <c r="G108">
        <v>154.42</v>
      </c>
      <c r="H108">
        <v>18.06</v>
      </c>
    </row>
    <row r="109" spans="1:8" ht="12.75">
      <c r="A109">
        <v>5</v>
      </c>
      <c r="B109">
        <f t="shared" si="1"/>
        <v>109</v>
      </c>
      <c r="C109">
        <v>3</v>
      </c>
      <c r="D109">
        <v>2515438.65</v>
      </c>
      <c r="E109">
        <v>6859724.8</v>
      </c>
      <c r="F109">
        <v>173.72</v>
      </c>
      <c r="G109">
        <v>154.28</v>
      </c>
      <c r="H109">
        <v>19.43</v>
      </c>
    </row>
    <row r="110" spans="1:8" ht="12.75">
      <c r="A110">
        <v>5</v>
      </c>
      <c r="B110">
        <f t="shared" si="1"/>
        <v>110</v>
      </c>
      <c r="C110">
        <v>3</v>
      </c>
      <c r="D110">
        <v>2515439.17</v>
      </c>
      <c r="E110">
        <v>6859727.39</v>
      </c>
      <c r="F110">
        <v>175.01</v>
      </c>
      <c r="G110">
        <v>154.46</v>
      </c>
      <c r="H110">
        <v>20.55</v>
      </c>
    </row>
    <row r="111" spans="1:8" ht="12.75">
      <c r="A111">
        <v>5</v>
      </c>
      <c r="B111">
        <f t="shared" si="1"/>
        <v>111</v>
      </c>
      <c r="C111">
        <v>3</v>
      </c>
      <c r="D111">
        <v>2515440.79</v>
      </c>
      <c r="E111">
        <v>6859729.08</v>
      </c>
      <c r="F111">
        <v>172.58</v>
      </c>
      <c r="G111">
        <v>154.48</v>
      </c>
      <c r="H111">
        <v>18.1</v>
      </c>
    </row>
    <row r="112" spans="1:8" ht="12.75">
      <c r="A112">
        <v>5</v>
      </c>
      <c r="B112">
        <f t="shared" si="1"/>
        <v>112</v>
      </c>
      <c r="C112">
        <v>3</v>
      </c>
      <c r="D112">
        <v>2515443.33</v>
      </c>
      <c r="E112">
        <v>6859726.24</v>
      </c>
      <c r="F112">
        <v>172.51</v>
      </c>
      <c r="G112">
        <v>154.5</v>
      </c>
      <c r="H112">
        <v>18.01</v>
      </c>
    </row>
    <row r="113" spans="1:8" ht="12.75">
      <c r="A113">
        <v>5</v>
      </c>
      <c r="B113">
        <f t="shared" si="1"/>
        <v>113</v>
      </c>
      <c r="C113">
        <v>3</v>
      </c>
      <c r="D113">
        <v>2515445.72</v>
      </c>
      <c r="E113">
        <v>6859725.24</v>
      </c>
      <c r="F113">
        <v>173.35</v>
      </c>
      <c r="G113">
        <v>154.55</v>
      </c>
      <c r="H113">
        <v>18.8</v>
      </c>
    </row>
    <row r="114" spans="1:8" ht="12.75">
      <c r="A114">
        <v>5</v>
      </c>
      <c r="B114">
        <f t="shared" si="1"/>
        <v>114</v>
      </c>
      <c r="C114">
        <v>3</v>
      </c>
      <c r="D114">
        <v>2515448.89</v>
      </c>
      <c r="E114">
        <v>6859720.19</v>
      </c>
      <c r="F114">
        <v>172.43</v>
      </c>
      <c r="G114">
        <v>154.43</v>
      </c>
      <c r="H114">
        <v>18</v>
      </c>
    </row>
    <row r="115" spans="1:8" ht="12.75">
      <c r="A115">
        <v>5</v>
      </c>
      <c r="B115">
        <f t="shared" si="1"/>
        <v>115</v>
      </c>
      <c r="C115">
        <v>3</v>
      </c>
      <c r="D115">
        <v>2515449.32</v>
      </c>
      <c r="E115">
        <v>6859722.92</v>
      </c>
      <c r="F115">
        <v>171.58</v>
      </c>
      <c r="G115">
        <v>154.65</v>
      </c>
      <c r="H115">
        <v>16.94</v>
      </c>
    </row>
    <row r="116" spans="1:8" ht="12.75">
      <c r="A116">
        <v>5</v>
      </c>
      <c r="B116">
        <f t="shared" si="1"/>
        <v>116</v>
      </c>
      <c r="C116">
        <v>3</v>
      </c>
      <c r="D116">
        <v>2515448.56</v>
      </c>
      <c r="E116">
        <v>6859727.38</v>
      </c>
      <c r="F116">
        <v>174.37</v>
      </c>
      <c r="G116">
        <v>154.81</v>
      </c>
      <c r="H116">
        <v>19.56</v>
      </c>
    </row>
    <row r="117" spans="1:8" ht="12.75">
      <c r="A117">
        <v>5</v>
      </c>
      <c r="B117">
        <f t="shared" si="1"/>
        <v>117</v>
      </c>
      <c r="C117">
        <v>3</v>
      </c>
      <c r="D117">
        <v>2515445.57</v>
      </c>
      <c r="E117">
        <v>6859730.28</v>
      </c>
      <c r="F117">
        <v>173.84</v>
      </c>
      <c r="G117">
        <v>154.76</v>
      </c>
      <c r="H117">
        <v>19.08</v>
      </c>
    </row>
    <row r="118" spans="1:8" ht="12.75">
      <c r="A118">
        <v>5</v>
      </c>
      <c r="B118">
        <f t="shared" si="1"/>
        <v>118</v>
      </c>
      <c r="C118">
        <v>3</v>
      </c>
      <c r="D118">
        <v>2515447.76</v>
      </c>
      <c r="E118">
        <v>6859731.39</v>
      </c>
      <c r="F118">
        <v>173.8</v>
      </c>
      <c r="G118">
        <v>154.93</v>
      </c>
      <c r="H118">
        <v>18.86</v>
      </c>
    </row>
    <row r="119" spans="1:8" ht="12.75">
      <c r="A119">
        <v>5</v>
      </c>
      <c r="B119">
        <f t="shared" si="1"/>
        <v>119</v>
      </c>
      <c r="C119">
        <v>3</v>
      </c>
      <c r="D119">
        <v>2515453.29</v>
      </c>
      <c r="E119">
        <v>6859720.18</v>
      </c>
      <c r="F119">
        <v>171.11</v>
      </c>
      <c r="G119">
        <v>154.49</v>
      </c>
      <c r="H119">
        <v>16.61</v>
      </c>
    </row>
    <row r="120" spans="1:8" ht="12.75">
      <c r="A120">
        <v>5</v>
      </c>
      <c r="B120">
        <f t="shared" si="1"/>
        <v>120</v>
      </c>
      <c r="C120">
        <v>3</v>
      </c>
      <c r="D120">
        <v>2515455.09</v>
      </c>
      <c r="E120">
        <v>6859721.39</v>
      </c>
      <c r="F120">
        <v>172.29</v>
      </c>
      <c r="G120">
        <v>154.58</v>
      </c>
      <c r="H120">
        <v>17.72</v>
      </c>
    </row>
    <row r="121" spans="1:8" ht="12.75">
      <c r="A121">
        <v>5</v>
      </c>
      <c r="B121">
        <f t="shared" si="1"/>
        <v>121</v>
      </c>
      <c r="C121">
        <v>3</v>
      </c>
      <c r="D121">
        <v>2515456.38</v>
      </c>
      <c r="E121">
        <v>6859722.6</v>
      </c>
      <c r="F121">
        <v>170.94</v>
      </c>
      <c r="G121">
        <v>154.5</v>
      </c>
      <c r="H121">
        <v>16.43</v>
      </c>
    </row>
    <row r="122" spans="1:8" ht="12.75">
      <c r="A122">
        <v>5</v>
      </c>
      <c r="B122">
        <f t="shared" si="1"/>
        <v>122</v>
      </c>
      <c r="C122">
        <v>3</v>
      </c>
      <c r="D122">
        <v>2515457.09</v>
      </c>
      <c r="E122">
        <v>6859725.69</v>
      </c>
      <c r="F122">
        <v>173.64</v>
      </c>
      <c r="G122">
        <v>154.76</v>
      </c>
      <c r="H122">
        <v>18.88</v>
      </c>
    </row>
    <row r="123" spans="1:8" ht="12.75">
      <c r="A123">
        <v>5</v>
      </c>
      <c r="B123">
        <f t="shared" si="1"/>
        <v>123</v>
      </c>
      <c r="C123">
        <v>3</v>
      </c>
      <c r="D123">
        <v>2515453.88</v>
      </c>
      <c r="E123">
        <v>6859726.5</v>
      </c>
      <c r="F123">
        <v>173.72</v>
      </c>
      <c r="G123">
        <v>154.74</v>
      </c>
      <c r="H123">
        <v>18.98</v>
      </c>
    </row>
    <row r="124" spans="1:8" ht="12.75">
      <c r="A124">
        <v>5</v>
      </c>
      <c r="B124">
        <f t="shared" si="1"/>
        <v>124</v>
      </c>
      <c r="C124">
        <v>3</v>
      </c>
      <c r="D124">
        <v>2515451.5</v>
      </c>
      <c r="E124">
        <v>6859727.2</v>
      </c>
      <c r="F124">
        <v>172.42</v>
      </c>
      <c r="G124">
        <v>154.88</v>
      </c>
      <c r="H124">
        <v>17.54</v>
      </c>
    </row>
    <row r="125" spans="1:8" ht="12.75">
      <c r="A125">
        <v>5</v>
      </c>
      <c r="B125">
        <f t="shared" si="1"/>
        <v>125</v>
      </c>
      <c r="C125">
        <v>3</v>
      </c>
      <c r="D125">
        <v>2515450.93</v>
      </c>
      <c r="E125">
        <v>6859723.75</v>
      </c>
      <c r="F125">
        <v>172.47</v>
      </c>
      <c r="G125">
        <v>154.69</v>
      </c>
      <c r="H125">
        <v>17.78</v>
      </c>
    </row>
    <row r="126" spans="1:8" ht="12.75">
      <c r="A126">
        <v>5</v>
      </c>
      <c r="B126">
        <f t="shared" si="1"/>
        <v>126</v>
      </c>
      <c r="C126">
        <v>3</v>
      </c>
      <c r="D126">
        <v>2515460.98</v>
      </c>
      <c r="E126">
        <v>6859726.78</v>
      </c>
      <c r="F126">
        <v>173.46</v>
      </c>
      <c r="G126">
        <v>154.55</v>
      </c>
      <c r="H126">
        <v>18.91</v>
      </c>
    </row>
    <row r="127" spans="1:8" ht="12.75">
      <c r="A127">
        <v>5</v>
      </c>
      <c r="B127">
        <f t="shared" si="1"/>
        <v>127</v>
      </c>
      <c r="C127">
        <v>3</v>
      </c>
      <c r="D127">
        <v>2515459.32</v>
      </c>
      <c r="E127">
        <v>6859728.81</v>
      </c>
      <c r="F127">
        <v>173.24</v>
      </c>
      <c r="G127">
        <v>154.7</v>
      </c>
      <c r="H127">
        <v>18.54</v>
      </c>
    </row>
    <row r="128" spans="1:8" ht="12.75">
      <c r="A128">
        <v>5</v>
      </c>
      <c r="B128">
        <f t="shared" si="1"/>
        <v>128</v>
      </c>
      <c r="C128">
        <v>3</v>
      </c>
      <c r="D128">
        <v>2515460.16</v>
      </c>
      <c r="E128">
        <v>6859731.84</v>
      </c>
      <c r="F128">
        <v>173.12</v>
      </c>
      <c r="G128">
        <v>154.64</v>
      </c>
      <c r="H128">
        <v>18.48</v>
      </c>
    </row>
    <row r="129" spans="1:8" ht="12.75">
      <c r="A129">
        <v>5</v>
      </c>
      <c r="B129">
        <f t="shared" si="1"/>
        <v>129</v>
      </c>
      <c r="C129">
        <v>3</v>
      </c>
      <c r="D129">
        <v>2515452.81</v>
      </c>
      <c r="E129">
        <v>6859729.3</v>
      </c>
      <c r="F129">
        <v>173.71</v>
      </c>
      <c r="G129">
        <v>154.85</v>
      </c>
      <c r="H129">
        <v>18.86</v>
      </c>
    </row>
    <row r="130" spans="1:8" ht="12.75">
      <c r="A130">
        <v>5</v>
      </c>
      <c r="B130">
        <f t="shared" si="1"/>
        <v>130</v>
      </c>
      <c r="C130">
        <v>3</v>
      </c>
      <c r="D130">
        <v>2515455.69</v>
      </c>
      <c r="E130">
        <v>6859730.83</v>
      </c>
      <c r="F130">
        <v>175.13</v>
      </c>
      <c r="G130">
        <v>154.86</v>
      </c>
      <c r="H130">
        <v>20.26</v>
      </c>
    </row>
    <row r="131" spans="1:8" ht="12.75">
      <c r="A131">
        <v>5</v>
      </c>
      <c r="B131">
        <f aca="true" t="shared" si="2" ref="B131:B194">B130+1</f>
        <v>131</v>
      </c>
      <c r="C131">
        <v>3</v>
      </c>
      <c r="D131">
        <v>2515454.1</v>
      </c>
      <c r="E131">
        <v>6859732.78</v>
      </c>
      <c r="F131">
        <v>171.85</v>
      </c>
      <c r="G131">
        <v>154.95</v>
      </c>
      <c r="H131">
        <v>16.9</v>
      </c>
    </row>
    <row r="132" spans="1:8" ht="12.75">
      <c r="A132">
        <v>5</v>
      </c>
      <c r="B132">
        <f t="shared" si="2"/>
        <v>132</v>
      </c>
      <c r="C132">
        <v>3</v>
      </c>
      <c r="D132">
        <v>2515450.47</v>
      </c>
      <c r="E132">
        <v>6859731.6</v>
      </c>
      <c r="F132">
        <v>172.93</v>
      </c>
      <c r="G132">
        <v>154.92</v>
      </c>
      <c r="H132">
        <v>18.01</v>
      </c>
    </row>
    <row r="133" spans="1:8" ht="12.75">
      <c r="A133">
        <v>5</v>
      </c>
      <c r="B133">
        <f t="shared" si="2"/>
        <v>133</v>
      </c>
      <c r="C133">
        <v>3</v>
      </c>
      <c r="D133">
        <v>2515450.83</v>
      </c>
      <c r="E133">
        <v>6859734.18</v>
      </c>
      <c r="F133">
        <v>174.47</v>
      </c>
      <c r="G133">
        <v>154.99</v>
      </c>
      <c r="H133">
        <v>19.48</v>
      </c>
    </row>
    <row r="134" spans="1:8" ht="12.75">
      <c r="A134">
        <v>5</v>
      </c>
      <c r="B134">
        <f t="shared" si="2"/>
        <v>134</v>
      </c>
      <c r="C134">
        <v>3</v>
      </c>
      <c r="D134">
        <v>2515451.81</v>
      </c>
      <c r="E134">
        <v>6859732.61</v>
      </c>
      <c r="F134">
        <v>171.13</v>
      </c>
      <c r="G134">
        <v>154.95</v>
      </c>
      <c r="H134">
        <v>16.18</v>
      </c>
    </row>
    <row r="135" spans="1:8" ht="12.75">
      <c r="A135">
        <v>5</v>
      </c>
      <c r="B135">
        <f t="shared" si="2"/>
        <v>135</v>
      </c>
      <c r="C135">
        <v>3</v>
      </c>
      <c r="D135">
        <v>2515456.17</v>
      </c>
      <c r="E135">
        <v>6859736.26</v>
      </c>
      <c r="F135">
        <v>175.46</v>
      </c>
      <c r="G135">
        <v>155.02</v>
      </c>
      <c r="H135">
        <v>20.44</v>
      </c>
    </row>
    <row r="136" spans="1:8" ht="12.75">
      <c r="A136">
        <v>5</v>
      </c>
      <c r="B136">
        <f t="shared" si="2"/>
        <v>136</v>
      </c>
      <c r="C136">
        <v>3</v>
      </c>
      <c r="D136">
        <v>2515456.32</v>
      </c>
      <c r="E136">
        <v>6859739.42</v>
      </c>
      <c r="F136">
        <v>174.78</v>
      </c>
      <c r="G136">
        <v>155.01</v>
      </c>
      <c r="H136">
        <v>19.78</v>
      </c>
    </row>
    <row r="137" spans="1:8" ht="12.75">
      <c r="A137">
        <v>5</v>
      </c>
      <c r="B137">
        <f t="shared" si="2"/>
        <v>137</v>
      </c>
      <c r="C137">
        <v>3</v>
      </c>
      <c r="D137">
        <v>2515459.73</v>
      </c>
      <c r="E137">
        <v>6859736.49</v>
      </c>
      <c r="F137">
        <v>174.5</v>
      </c>
      <c r="G137">
        <v>154.82</v>
      </c>
      <c r="H137">
        <v>19.69</v>
      </c>
    </row>
    <row r="138" spans="1:8" ht="12.75">
      <c r="A138">
        <v>5</v>
      </c>
      <c r="B138">
        <f t="shared" si="2"/>
        <v>138</v>
      </c>
      <c r="C138">
        <v>3</v>
      </c>
      <c r="D138">
        <v>2515450.91</v>
      </c>
      <c r="E138">
        <v>6859737.12</v>
      </c>
      <c r="F138">
        <v>172.51</v>
      </c>
      <c r="G138">
        <v>155.05</v>
      </c>
      <c r="H138">
        <v>17.46</v>
      </c>
    </row>
    <row r="139" spans="1:8" ht="12.75">
      <c r="A139">
        <v>5</v>
      </c>
      <c r="B139">
        <f t="shared" si="2"/>
        <v>139</v>
      </c>
      <c r="C139">
        <v>3</v>
      </c>
      <c r="D139">
        <v>2515453.06</v>
      </c>
      <c r="E139">
        <v>6859739.38</v>
      </c>
      <c r="F139">
        <v>171.77</v>
      </c>
      <c r="G139">
        <v>155.08</v>
      </c>
      <c r="H139">
        <v>16.7</v>
      </c>
    </row>
    <row r="140" spans="1:8" ht="12.75">
      <c r="A140">
        <v>5</v>
      </c>
      <c r="B140">
        <f t="shared" si="2"/>
        <v>140</v>
      </c>
      <c r="C140">
        <v>3</v>
      </c>
      <c r="D140">
        <v>2515449.42</v>
      </c>
      <c r="E140">
        <v>6859736.06</v>
      </c>
      <c r="F140">
        <v>174.2</v>
      </c>
      <c r="G140">
        <v>154.95</v>
      </c>
      <c r="H140">
        <v>19.24</v>
      </c>
    </row>
    <row r="141" spans="1:8" ht="12.75">
      <c r="A141">
        <v>5</v>
      </c>
      <c r="B141">
        <f t="shared" si="2"/>
        <v>141</v>
      </c>
      <c r="C141">
        <v>3</v>
      </c>
      <c r="D141">
        <v>2515444.73</v>
      </c>
      <c r="E141">
        <v>6859734.61</v>
      </c>
      <c r="F141">
        <v>175.93</v>
      </c>
      <c r="G141">
        <v>154.95</v>
      </c>
      <c r="H141">
        <v>20.98</v>
      </c>
    </row>
    <row r="142" spans="1:8" ht="12.75">
      <c r="A142">
        <v>5</v>
      </c>
      <c r="B142">
        <f t="shared" si="2"/>
        <v>142</v>
      </c>
      <c r="C142">
        <v>3</v>
      </c>
      <c r="D142">
        <v>2515447.05</v>
      </c>
      <c r="E142">
        <v>6859736.51</v>
      </c>
      <c r="F142">
        <v>174.69</v>
      </c>
      <c r="G142">
        <v>154.96</v>
      </c>
      <c r="H142">
        <v>19.73</v>
      </c>
    </row>
    <row r="143" spans="1:8" ht="12.75">
      <c r="A143">
        <v>5</v>
      </c>
      <c r="B143">
        <f t="shared" si="2"/>
        <v>143</v>
      </c>
      <c r="C143">
        <v>3</v>
      </c>
      <c r="D143">
        <v>2515443.39</v>
      </c>
      <c r="E143">
        <v>6859737.26</v>
      </c>
      <c r="F143">
        <v>172.95</v>
      </c>
      <c r="G143">
        <v>154.98</v>
      </c>
      <c r="H143">
        <v>17.96</v>
      </c>
    </row>
    <row r="144" spans="1:8" ht="12.75">
      <c r="A144">
        <v>5</v>
      </c>
      <c r="B144">
        <f t="shared" si="2"/>
        <v>144</v>
      </c>
      <c r="C144">
        <v>3</v>
      </c>
      <c r="D144">
        <v>2515445.93</v>
      </c>
      <c r="E144">
        <v>6859740.11</v>
      </c>
      <c r="F144">
        <v>173.95</v>
      </c>
      <c r="G144">
        <v>155.09</v>
      </c>
      <c r="H144">
        <v>18.86</v>
      </c>
    </row>
    <row r="145" spans="1:8" ht="12.75">
      <c r="A145">
        <v>5</v>
      </c>
      <c r="B145">
        <f t="shared" si="2"/>
        <v>145</v>
      </c>
      <c r="C145">
        <v>3</v>
      </c>
      <c r="D145">
        <v>2515450.38</v>
      </c>
      <c r="E145">
        <v>6859742.23</v>
      </c>
      <c r="F145">
        <v>175.92</v>
      </c>
      <c r="G145">
        <v>155.1</v>
      </c>
      <c r="H145">
        <v>20.82</v>
      </c>
    </row>
    <row r="146" spans="1:8" ht="12.75">
      <c r="A146">
        <v>5</v>
      </c>
      <c r="B146">
        <f t="shared" si="2"/>
        <v>146</v>
      </c>
      <c r="C146">
        <v>3</v>
      </c>
      <c r="D146">
        <v>2515451.85</v>
      </c>
      <c r="E146">
        <v>6859743.67</v>
      </c>
      <c r="F146">
        <v>175.95</v>
      </c>
      <c r="G146">
        <v>155.15</v>
      </c>
      <c r="H146">
        <v>20.8</v>
      </c>
    </row>
    <row r="147" spans="1:8" ht="12.75">
      <c r="A147">
        <v>5</v>
      </c>
      <c r="B147">
        <f t="shared" si="2"/>
        <v>147</v>
      </c>
      <c r="C147">
        <v>3</v>
      </c>
      <c r="D147">
        <v>2515455.28</v>
      </c>
      <c r="E147">
        <v>6859743.23</v>
      </c>
      <c r="F147">
        <v>174.93</v>
      </c>
      <c r="G147">
        <v>155.07</v>
      </c>
      <c r="H147">
        <v>19.86</v>
      </c>
    </row>
    <row r="148" spans="1:8" ht="12.75">
      <c r="A148">
        <v>5</v>
      </c>
      <c r="B148">
        <f t="shared" si="2"/>
        <v>148</v>
      </c>
      <c r="C148">
        <v>3</v>
      </c>
      <c r="D148">
        <v>2515440.42</v>
      </c>
      <c r="E148">
        <v>6859739.13</v>
      </c>
      <c r="F148">
        <v>173.18</v>
      </c>
      <c r="G148">
        <v>154.97</v>
      </c>
      <c r="H148">
        <v>18.21</v>
      </c>
    </row>
    <row r="149" spans="1:8" ht="12.75">
      <c r="A149">
        <v>5</v>
      </c>
      <c r="B149">
        <f t="shared" si="2"/>
        <v>149</v>
      </c>
      <c r="C149">
        <v>3</v>
      </c>
      <c r="D149">
        <v>2515438.65</v>
      </c>
      <c r="E149">
        <v>6859736.81</v>
      </c>
      <c r="F149">
        <v>173.87</v>
      </c>
      <c r="G149">
        <v>154.83</v>
      </c>
      <c r="H149">
        <v>19.03</v>
      </c>
    </row>
    <row r="150" spans="1:8" ht="12.75">
      <c r="A150">
        <v>5</v>
      </c>
      <c r="B150">
        <f t="shared" si="2"/>
        <v>150</v>
      </c>
      <c r="C150">
        <v>3</v>
      </c>
      <c r="D150">
        <v>2515441.02</v>
      </c>
      <c r="E150">
        <v>6859731.61</v>
      </c>
      <c r="F150">
        <v>171.12</v>
      </c>
      <c r="G150">
        <v>154.68</v>
      </c>
      <c r="H150">
        <v>16.44</v>
      </c>
    </row>
    <row r="151" spans="1:8" ht="12.75">
      <c r="A151">
        <v>5</v>
      </c>
      <c r="B151">
        <f t="shared" si="2"/>
        <v>151</v>
      </c>
      <c r="C151">
        <v>3</v>
      </c>
      <c r="D151">
        <v>2515438.14</v>
      </c>
      <c r="E151">
        <v>6859731.46</v>
      </c>
      <c r="F151">
        <v>174.63</v>
      </c>
      <c r="G151">
        <v>154.59</v>
      </c>
      <c r="H151">
        <v>20.04</v>
      </c>
    </row>
    <row r="152" spans="1:8" ht="12.75">
      <c r="A152">
        <v>5</v>
      </c>
      <c r="B152">
        <f t="shared" si="2"/>
        <v>152</v>
      </c>
      <c r="C152">
        <v>3</v>
      </c>
      <c r="D152">
        <v>2515437.76</v>
      </c>
      <c r="E152">
        <v>6859733.77</v>
      </c>
      <c r="F152">
        <v>174.47</v>
      </c>
      <c r="G152">
        <v>154.69</v>
      </c>
      <c r="H152">
        <v>19.78</v>
      </c>
    </row>
    <row r="153" spans="1:8" ht="12.75">
      <c r="A153">
        <v>5</v>
      </c>
      <c r="B153">
        <f t="shared" si="2"/>
        <v>153</v>
      </c>
      <c r="C153">
        <v>3</v>
      </c>
      <c r="D153">
        <v>2515434.87</v>
      </c>
      <c r="E153">
        <v>6859734.5</v>
      </c>
      <c r="F153">
        <v>173.74</v>
      </c>
      <c r="G153">
        <v>154.51</v>
      </c>
      <c r="H153">
        <v>19.23</v>
      </c>
    </row>
    <row r="154" spans="1:8" ht="12.75">
      <c r="A154">
        <v>5</v>
      </c>
      <c r="B154">
        <f t="shared" si="2"/>
        <v>154</v>
      </c>
      <c r="C154">
        <v>3</v>
      </c>
      <c r="D154">
        <v>2515435.28</v>
      </c>
      <c r="E154">
        <v>6859731.5</v>
      </c>
      <c r="F154">
        <v>172.71</v>
      </c>
      <c r="G154">
        <v>154.51</v>
      </c>
      <c r="H154">
        <v>18.2</v>
      </c>
    </row>
    <row r="155" spans="1:8" ht="12.75">
      <c r="A155">
        <v>5</v>
      </c>
      <c r="B155">
        <f t="shared" si="2"/>
        <v>155</v>
      </c>
      <c r="C155">
        <v>3</v>
      </c>
      <c r="D155">
        <v>2515437.09</v>
      </c>
      <c r="E155">
        <v>6859738.85</v>
      </c>
      <c r="F155">
        <v>174.33</v>
      </c>
      <c r="G155">
        <v>154.73</v>
      </c>
      <c r="H155">
        <v>19.6</v>
      </c>
    </row>
    <row r="156" spans="1:8" ht="12.75">
      <c r="A156">
        <v>5</v>
      </c>
      <c r="B156">
        <f t="shared" si="2"/>
        <v>156</v>
      </c>
      <c r="C156">
        <v>3</v>
      </c>
      <c r="D156">
        <v>2515432.41</v>
      </c>
      <c r="E156">
        <v>6859739.93</v>
      </c>
      <c r="F156">
        <v>173.62</v>
      </c>
      <c r="G156">
        <v>154.62</v>
      </c>
      <c r="H156">
        <v>19</v>
      </c>
    </row>
    <row r="157" spans="1:8" ht="12.75">
      <c r="A157">
        <v>5</v>
      </c>
      <c r="B157">
        <f t="shared" si="2"/>
        <v>157</v>
      </c>
      <c r="C157">
        <v>1</v>
      </c>
      <c r="D157">
        <v>2515435.9</v>
      </c>
      <c r="E157">
        <v>6859743.64</v>
      </c>
      <c r="F157">
        <v>172.8</v>
      </c>
      <c r="G157">
        <v>154.96</v>
      </c>
      <c r="H157">
        <v>17.84</v>
      </c>
    </row>
    <row r="158" spans="1:8" ht="12.75">
      <c r="A158">
        <v>5</v>
      </c>
      <c r="B158">
        <f t="shared" si="2"/>
        <v>158</v>
      </c>
      <c r="C158">
        <v>1</v>
      </c>
      <c r="D158">
        <v>2515436.29</v>
      </c>
      <c r="E158">
        <v>6859748.35</v>
      </c>
      <c r="F158">
        <v>172.27</v>
      </c>
      <c r="G158">
        <v>155.01</v>
      </c>
      <c r="H158">
        <v>17.25</v>
      </c>
    </row>
    <row r="159" spans="1:8" ht="12.75">
      <c r="A159">
        <v>5</v>
      </c>
      <c r="B159">
        <f t="shared" si="2"/>
        <v>159</v>
      </c>
      <c r="C159">
        <v>1</v>
      </c>
      <c r="D159">
        <v>2515429.67</v>
      </c>
      <c r="E159">
        <v>6859739.35</v>
      </c>
      <c r="F159">
        <v>171.05</v>
      </c>
      <c r="G159">
        <v>154.42</v>
      </c>
      <c r="H159">
        <v>16.64</v>
      </c>
    </row>
    <row r="160" spans="1:8" ht="12.75">
      <c r="A160">
        <v>5</v>
      </c>
      <c r="B160">
        <f t="shared" si="2"/>
        <v>160</v>
      </c>
      <c r="C160">
        <v>3</v>
      </c>
      <c r="D160">
        <v>2515440.24</v>
      </c>
      <c r="E160">
        <v>6859743.27</v>
      </c>
      <c r="F160">
        <v>171.22</v>
      </c>
      <c r="G160">
        <v>155.11</v>
      </c>
      <c r="H160">
        <v>16.11</v>
      </c>
    </row>
    <row r="161" spans="1:8" ht="12.75">
      <c r="A161">
        <v>5</v>
      </c>
      <c r="B161">
        <f t="shared" si="2"/>
        <v>161</v>
      </c>
      <c r="C161">
        <v>3</v>
      </c>
      <c r="D161">
        <v>2515441.06</v>
      </c>
      <c r="E161">
        <v>6859747.77</v>
      </c>
      <c r="F161">
        <v>173.32</v>
      </c>
      <c r="G161">
        <v>155.26</v>
      </c>
      <c r="H161">
        <v>18.05</v>
      </c>
    </row>
    <row r="162" spans="1:8" ht="12.75">
      <c r="A162">
        <v>5</v>
      </c>
      <c r="B162">
        <f t="shared" si="2"/>
        <v>162</v>
      </c>
      <c r="C162">
        <v>3</v>
      </c>
      <c r="D162">
        <v>2515444.48</v>
      </c>
      <c r="E162">
        <v>6859747.79</v>
      </c>
      <c r="F162">
        <v>174.47</v>
      </c>
      <c r="G162">
        <v>155.17</v>
      </c>
      <c r="H162">
        <v>19.3</v>
      </c>
    </row>
    <row r="163" spans="1:8" ht="12.75">
      <c r="A163">
        <v>5</v>
      </c>
      <c r="B163">
        <f t="shared" si="2"/>
        <v>163</v>
      </c>
      <c r="C163">
        <v>3</v>
      </c>
      <c r="D163">
        <v>2515442.53</v>
      </c>
      <c r="E163">
        <v>6859743.82</v>
      </c>
      <c r="F163">
        <v>174.4</v>
      </c>
      <c r="G163">
        <v>155.18</v>
      </c>
      <c r="H163">
        <v>19.22</v>
      </c>
    </row>
    <row r="164" spans="1:8" ht="12.75">
      <c r="A164">
        <v>5</v>
      </c>
      <c r="B164">
        <f t="shared" si="2"/>
        <v>164</v>
      </c>
      <c r="C164">
        <v>3</v>
      </c>
      <c r="D164">
        <v>2515444.38</v>
      </c>
      <c r="E164">
        <v>6859741.97</v>
      </c>
      <c r="F164">
        <v>174.7</v>
      </c>
      <c r="G164">
        <v>155.04</v>
      </c>
      <c r="H164">
        <v>19.66</v>
      </c>
    </row>
    <row r="165" spans="1:8" ht="12.75">
      <c r="A165">
        <v>5</v>
      </c>
      <c r="B165">
        <f t="shared" si="2"/>
        <v>165</v>
      </c>
      <c r="C165">
        <v>3</v>
      </c>
      <c r="D165">
        <v>2515446.32</v>
      </c>
      <c r="E165">
        <v>6859744.74</v>
      </c>
      <c r="F165">
        <v>172.8</v>
      </c>
      <c r="G165">
        <v>155.29</v>
      </c>
      <c r="H165">
        <v>17.51</v>
      </c>
    </row>
    <row r="166" spans="1:8" ht="12.75">
      <c r="A166">
        <v>5</v>
      </c>
      <c r="B166">
        <f t="shared" si="2"/>
        <v>166</v>
      </c>
      <c r="C166">
        <v>3</v>
      </c>
      <c r="D166">
        <v>2515448.68</v>
      </c>
      <c r="E166">
        <v>6859746.82</v>
      </c>
      <c r="F166">
        <v>174.27</v>
      </c>
      <c r="G166">
        <v>155.19</v>
      </c>
      <c r="H166">
        <v>19.09</v>
      </c>
    </row>
    <row r="167" spans="1:8" ht="12.75">
      <c r="A167">
        <v>5</v>
      </c>
      <c r="B167">
        <f t="shared" si="2"/>
        <v>167</v>
      </c>
      <c r="C167">
        <v>3</v>
      </c>
      <c r="D167">
        <v>2515450.94</v>
      </c>
      <c r="E167">
        <v>6859747.29</v>
      </c>
      <c r="F167">
        <v>175.7</v>
      </c>
      <c r="G167">
        <v>155.28</v>
      </c>
      <c r="H167">
        <v>20.42</v>
      </c>
    </row>
    <row r="168" spans="1:8" ht="12.75">
      <c r="A168">
        <v>5</v>
      </c>
      <c r="B168">
        <f t="shared" si="2"/>
        <v>168</v>
      </c>
      <c r="C168">
        <v>1</v>
      </c>
      <c r="D168">
        <v>2515441.89</v>
      </c>
      <c r="E168">
        <v>6859751.61</v>
      </c>
      <c r="F168">
        <v>173.96</v>
      </c>
      <c r="G168">
        <v>155.17</v>
      </c>
      <c r="H168">
        <v>18.79</v>
      </c>
    </row>
    <row r="169" spans="1:8" ht="12.75">
      <c r="A169">
        <v>5</v>
      </c>
      <c r="B169">
        <f t="shared" si="2"/>
        <v>169</v>
      </c>
      <c r="C169">
        <v>1</v>
      </c>
      <c r="D169">
        <v>2515444.13</v>
      </c>
      <c r="E169">
        <v>6859751.99</v>
      </c>
      <c r="F169">
        <v>171.97</v>
      </c>
      <c r="G169">
        <v>155.25</v>
      </c>
      <c r="H169">
        <v>16.72</v>
      </c>
    </row>
    <row r="170" spans="1:8" ht="12.75">
      <c r="A170">
        <v>5</v>
      </c>
      <c r="B170">
        <f t="shared" si="2"/>
        <v>170</v>
      </c>
      <c r="C170">
        <v>1</v>
      </c>
      <c r="D170">
        <v>2515443.1</v>
      </c>
      <c r="E170">
        <v>6859756.38</v>
      </c>
      <c r="F170">
        <v>173.78</v>
      </c>
      <c r="G170">
        <v>155.31</v>
      </c>
      <c r="H170">
        <v>18.47</v>
      </c>
    </row>
    <row r="171" spans="1:8" ht="12.75">
      <c r="A171">
        <v>5</v>
      </c>
      <c r="B171">
        <f t="shared" si="2"/>
        <v>171</v>
      </c>
      <c r="C171">
        <v>1</v>
      </c>
      <c r="D171">
        <v>2515447.02</v>
      </c>
      <c r="E171">
        <v>6859753.55</v>
      </c>
      <c r="F171">
        <v>173.16</v>
      </c>
      <c r="G171">
        <v>155.34</v>
      </c>
      <c r="H171">
        <v>17.82</v>
      </c>
    </row>
    <row r="172" spans="1:8" ht="12.75">
      <c r="A172">
        <v>5</v>
      </c>
      <c r="B172">
        <f t="shared" si="2"/>
        <v>172</v>
      </c>
      <c r="C172">
        <v>1</v>
      </c>
      <c r="D172">
        <v>2515446.15</v>
      </c>
      <c r="E172">
        <v>6859757.04</v>
      </c>
      <c r="F172">
        <v>172.74</v>
      </c>
      <c r="G172">
        <v>155.32</v>
      </c>
      <c r="H172">
        <v>17.42</v>
      </c>
    </row>
    <row r="173" spans="1:8" ht="12.75">
      <c r="A173">
        <v>5</v>
      </c>
      <c r="B173">
        <f t="shared" si="2"/>
        <v>173</v>
      </c>
      <c r="C173">
        <v>1</v>
      </c>
      <c r="D173">
        <v>2515441.04</v>
      </c>
      <c r="E173">
        <v>6859755.58</v>
      </c>
      <c r="F173">
        <v>171.53</v>
      </c>
      <c r="G173">
        <v>155.33</v>
      </c>
      <c r="H173">
        <v>16.2</v>
      </c>
    </row>
    <row r="174" spans="1:8" ht="12.75">
      <c r="A174">
        <v>5</v>
      </c>
      <c r="B174">
        <f t="shared" si="2"/>
        <v>174</v>
      </c>
      <c r="C174">
        <v>1</v>
      </c>
      <c r="D174">
        <v>2515437.17</v>
      </c>
      <c r="E174">
        <v>6859753.14</v>
      </c>
      <c r="F174">
        <v>167.25</v>
      </c>
      <c r="G174">
        <v>155.22</v>
      </c>
      <c r="H174">
        <v>12.04</v>
      </c>
    </row>
    <row r="175" spans="1:8" ht="12.75">
      <c r="A175">
        <v>5</v>
      </c>
      <c r="B175">
        <f t="shared" si="2"/>
        <v>175</v>
      </c>
      <c r="C175">
        <v>3</v>
      </c>
      <c r="D175">
        <v>2515435.28</v>
      </c>
      <c r="E175">
        <v>6859750.77</v>
      </c>
      <c r="F175">
        <v>167.14</v>
      </c>
      <c r="G175">
        <v>155.11</v>
      </c>
      <c r="H175">
        <v>12.03</v>
      </c>
    </row>
    <row r="176" spans="1:8" ht="12.75">
      <c r="A176">
        <v>5</v>
      </c>
      <c r="B176">
        <f t="shared" si="2"/>
        <v>176</v>
      </c>
      <c r="C176">
        <v>3</v>
      </c>
      <c r="D176">
        <v>2515432.01</v>
      </c>
      <c r="E176">
        <v>6859745.72</v>
      </c>
      <c r="F176">
        <v>161.83</v>
      </c>
      <c r="G176">
        <v>154.83</v>
      </c>
      <c r="H176">
        <v>7</v>
      </c>
    </row>
    <row r="177" spans="1:8" ht="12.75">
      <c r="A177">
        <v>5</v>
      </c>
      <c r="B177">
        <f t="shared" si="2"/>
        <v>177</v>
      </c>
      <c r="C177">
        <v>3</v>
      </c>
      <c r="D177">
        <v>2515436.13</v>
      </c>
      <c r="E177">
        <v>6859755.96</v>
      </c>
      <c r="F177">
        <v>164.91</v>
      </c>
      <c r="G177">
        <v>155.26</v>
      </c>
      <c r="H177">
        <v>9.65</v>
      </c>
    </row>
    <row r="178" spans="1:8" ht="12.75">
      <c r="A178">
        <v>5</v>
      </c>
      <c r="B178">
        <f t="shared" si="2"/>
        <v>178</v>
      </c>
      <c r="C178">
        <v>3</v>
      </c>
      <c r="D178">
        <v>2515438.37</v>
      </c>
      <c r="E178">
        <v>6859756.02</v>
      </c>
      <c r="F178">
        <v>167.64</v>
      </c>
      <c r="G178">
        <v>155.22</v>
      </c>
      <c r="H178">
        <v>12.42</v>
      </c>
    </row>
    <row r="179" spans="1:8" ht="12.75">
      <c r="A179">
        <v>5</v>
      </c>
      <c r="B179">
        <f t="shared" si="2"/>
        <v>179</v>
      </c>
      <c r="C179">
        <v>3</v>
      </c>
      <c r="D179">
        <v>2515440.44</v>
      </c>
      <c r="E179">
        <v>6859760.14</v>
      </c>
      <c r="F179">
        <v>170.01</v>
      </c>
      <c r="G179">
        <v>155.38</v>
      </c>
      <c r="H179">
        <v>14.63</v>
      </c>
    </row>
    <row r="180" spans="1:8" ht="12.75">
      <c r="A180">
        <v>5</v>
      </c>
      <c r="B180">
        <f t="shared" si="2"/>
        <v>180</v>
      </c>
      <c r="C180">
        <v>3</v>
      </c>
      <c r="D180">
        <v>2515436.51</v>
      </c>
      <c r="E180">
        <v>6859763.53</v>
      </c>
      <c r="F180">
        <v>174.53</v>
      </c>
      <c r="G180">
        <v>155.55</v>
      </c>
      <c r="H180">
        <v>18.98</v>
      </c>
    </row>
    <row r="181" spans="1:8" ht="12.75">
      <c r="A181">
        <v>5</v>
      </c>
      <c r="B181">
        <f t="shared" si="2"/>
        <v>181</v>
      </c>
      <c r="C181">
        <v>3</v>
      </c>
      <c r="D181">
        <v>2515433.29</v>
      </c>
      <c r="E181">
        <v>6859762.56</v>
      </c>
      <c r="F181">
        <v>175.57</v>
      </c>
      <c r="G181">
        <v>155.49</v>
      </c>
      <c r="H181">
        <v>20.07</v>
      </c>
    </row>
    <row r="182" spans="1:8" ht="12.75">
      <c r="A182">
        <v>5</v>
      </c>
      <c r="B182">
        <f t="shared" si="2"/>
        <v>182</v>
      </c>
      <c r="C182">
        <v>3</v>
      </c>
      <c r="D182">
        <v>2515439.51</v>
      </c>
      <c r="E182">
        <v>6859765.2</v>
      </c>
      <c r="F182">
        <v>173.77</v>
      </c>
      <c r="G182">
        <v>155.52</v>
      </c>
      <c r="H182">
        <v>18.26</v>
      </c>
    </row>
    <row r="183" spans="1:8" ht="12.75">
      <c r="A183">
        <v>5</v>
      </c>
      <c r="B183">
        <f t="shared" si="2"/>
        <v>183</v>
      </c>
      <c r="C183">
        <v>1</v>
      </c>
      <c r="D183">
        <v>2515430.17</v>
      </c>
      <c r="E183">
        <v>6859752.84</v>
      </c>
      <c r="F183">
        <v>173.02</v>
      </c>
      <c r="G183">
        <v>155.17</v>
      </c>
      <c r="H183">
        <v>17.85</v>
      </c>
    </row>
    <row r="184" spans="1:8" ht="12.75">
      <c r="A184">
        <v>5</v>
      </c>
      <c r="B184">
        <f t="shared" si="2"/>
        <v>184</v>
      </c>
      <c r="C184">
        <v>1</v>
      </c>
      <c r="D184">
        <v>2515429.47</v>
      </c>
      <c r="E184">
        <v>6859755.75</v>
      </c>
      <c r="F184">
        <v>173.25</v>
      </c>
      <c r="G184">
        <v>155.19</v>
      </c>
      <c r="H184">
        <v>18.07</v>
      </c>
    </row>
    <row r="185" spans="1:8" ht="12.75">
      <c r="A185">
        <v>5</v>
      </c>
      <c r="B185">
        <f t="shared" si="2"/>
        <v>185</v>
      </c>
      <c r="C185">
        <v>1</v>
      </c>
      <c r="D185">
        <v>2515426.58</v>
      </c>
      <c r="E185">
        <v>6859756.06</v>
      </c>
      <c r="F185">
        <v>172.65</v>
      </c>
      <c r="G185">
        <v>155.03</v>
      </c>
      <c r="H185">
        <v>17.62</v>
      </c>
    </row>
    <row r="186" spans="1:8" ht="12.75">
      <c r="A186">
        <v>5</v>
      </c>
      <c r="B186">
        <f t="shared" si="2"/>
        <v>186</v>
      </c>
      <c r="C186">
        <v>3</v>
      </c>
      <c r="D186">
        <v>2515429.13</v>
      </c>
      <c r="E186">
        <v>6859759.5</v>
      </c>
      <c r="F186">
        <v>170.01</v>
      </c>
      <c r="G186">
        <v>155.24</v>
      </c>
      <c r="H186">
        <v>14.76</v>
      </c>
    </row>
    <row r="187" spans="1:8" ht="12.75">
      <c r="A187">
        <v>5</v>
      </c>
      <c r="B187">
        <f t="shared" si="2"/>
        <v>187</v>
      </c>
      <c r="C187">
        <v>1</v>
      </c>
      <c r="D187">
        <v>2515421.42</v>
      </c>
      <c r="E187">
        <v>6859747.42</v>
      </c>
      <c r="F187">
        <v>171.76</v>
      </c>
      <c r="G187">
        <v>154.15</v>
      </c>
      <c r="H187">
        <v>17.61</v>
      </c>
    </row>
    <row r="188" spans="1:8" ht="12.75">
      <c r="A188">
        <v>5</v>
      </c>
      <c r="B188">
        <f t="shared" si="2"/>
        <v>188</v>
      </c>
      <c r="C188">
        <v>1</v>
      </c>
      <c r="D188">
        <v>2515419.27</v>
      </c>
      <c r="E188">
        <v>6859751.22</v>
      </c>
      <c r="F188">
        <v>171.05</v>
      </c>
      <c r="G188">
        <v>154.1</v>
      </c>
      <c r="H188">
        <v>16.95</v>
      </c>
    </row>
    <row r="189" spans="1:8" ht="12.75">
      <c r="A189">
        <v>5</v>
      </c>
      <c r="B189">
        <f t="shared" si="2"/>
        <v>189</v>
      </c>
      <c r="C189">
        <v>1</v>
      </c>
      <c r="D189">
        <v>2515414.46</v>
      </c>
      <c r="E189">
        <v>6859746.72</v>
      </c>
      <c r="F189">
        <v>166.01</v>
      </c>
      <c r="G189">
        <v>154.17</v>
      </c>
      <c r="H189">
        <v>11.84</v>
      </c>
    </row>
    <row r="190" spans="1:8" ht="12.75">
      <c r="A190">
        <v>5</v>
      </c>
      <c r="B190">
        <f t="shared" si="2"/>
        <v>190</v>
      </c>
      <c r="C190">
        <v>1</v>
      </c>
      <c r="D190">
        <v>2515411.89</v>
      </c>
      <c r="E190">
        <v>6859744.82</v>
      </c>
      <c r="F190">
        <v>163.93</v>
      </c>
      <c r="G190">
        <v>154.21</v>
      </c>
      <c r="H190">
        <v>9.72</v>
      </c>
    </row>
    <row r="191" spans="1:8" ht="12.75">
      <c r="A191">
        <v>5</v>
      </c>
      <c r="B191">
        <f t="shared" si="2"/>
        <v>191</v>
      </c>
      <c r="C191">
        <v>1</v>
      </c>
      <c r="D191">
        <v>2515410.54</v>
      </c>
      <c r="E191">
        <v>6859747.15</v>
      </c>
      <c r="F191">
        <v>165.14</v>
      </c>
      <c r="G191">
        <v>154.03</v>
      </c>
      <c r="H191">
        <v>11.12</v>
      </c>
    </row>
    <row r="192" spans="1:8" ht="12.75">
      <c r="A192">
        <v>5</v>
      </c>
      <c r="B192">
        <f t="shared" si="2"/>
        <v>192</v>
      </c>
      <c r="C192">
        <v>1</v>
      </c>
      <c r="D192">
        <v>2515414.35</v>
      </c>
      <c r="E192">
        <v>6859744.33</v>
      </c>
      <c r="F192">
        <v>164.95</v>
      </c>
      <c r="G192">
        <v>154.19</v>
      </c>
      <c r="H192">
        <v>10.76</v>
      </c>
    </row>
    <row r="193" spans="1:8" ht="12.75">
      <c r="A193">
        <v>5</v>
      </c>
      <c r="B193">
        <f t="shared" si="2"/>
        <v>193</v>
      </c>
      <c r="C193">
        <v>3</v>
      </c>
      <c r="D193">
        <v>2515399.14</v>
      </c>
      <c r="E193">
        <v>6859721.93</v>
      </c>
      <c r="F193">
        <v>176.84</v>
      </c>
      <c r="G193">
        <v>150.91</v>
      </c>
      <c r="H193">
        <v>25.92</v>
      </c>
    </row>
    <row r="194" spans="1:8" ht="12.75">
      <c r="A194">
        <v>5</v>
      </c>
      <c r="B194">
        <f t="shared" si="2"/>
        <v>194</v>
      </c>
      <c r="C194">
        <v>3</v>
      </c>
      <c r="D194">
        <v>2515395.08</v>
      </c>
      <c r="E194">
        <v>6859720.04</v>
      </c>
      <c r="F194">
        <v>175.02</v>
      </c>
      <c r="G194">
        <v>149.99</v>
      </c>
      <c r="H194">
        <v>25.03</v>
      </c>
    </row>
    <row r="195" spans="1:8" ht="12.75">
      <c r="A195">
        <v>5</v>
      </c>
      <c r="B195">
        <f aca="true" t="shared" si="3" ref="B195:B258">B194+1</f>
        <v>195</v>
      </c>
      <c r="C195">
        <v>3</v>
      </c>
      <c r="D195">
        <v>2515399.89</v>
      </c>
      <c r="E195">
        <v>6859717.33</v>
      </c>
      <c r="F195">
        <v>175.42</v>
      </c>
      <c r="G195">
        <v>150.78</v>
      </c>
      <c r="H195">
        <v>24.64</v>
      </c>
    </row>
    <row r="196" spans="1:8" ht="12.75">
      <c r="A196">
        <v>5</v>
      </c>
      <c r="B196">
        <f t="shared" si="3"/>
        <v>196</v>
      </c>
      <c r="C196">
        <v>3</v>
      </c>
      <c r="D196">
        <v>2515390.87</v>
      </c>
      <c r="E196">
        <v>6859716.99</v>
      </c>
      <c r="F196">
        <v>168.07</v>
      </c>
      <c r="G196">
        <v>150.03</v>
      </c>
      <c r="H196">
        <v>18.03</v>
      </c>
    </row>
    <row r="197" spans="1:8" ht="12.75">
      <c r="A197">
        <v>5</v>
      </c>
      <c r="B197">
        <f t="shared" si="3"/>
        <v>197</v>
      </c>
      <c r="C197">
        <v>3</v>
      </c>
      <c r="D197">
        <v>2515383.36</v>
      </c>
      <c r="E197">
        <v>6859713.41</v>
      </c>
      <c r="F197">
        <v>167.68</v>
      </c>
      <c r="G197">
        <v>149.52</v>
      </c>
      <c r="H197">
        <v>18.16</v>
      </c>
    </row>
    <row r="198" spans="1:8" ht="12.75">
      <c r="A198">
        <v>5</v>
      </c>
      <c r="B198">
        <f t="shared" si="3"/>
        <v>198</v>
      </c>
      <c r="C198">
        <v>3</v>
      </c>
      <c r="D198">
        <v>2515379.49</v>
      </c>
      <c r="E198">
        <v>6859718.73</v>
      </c>
      <c r="F198">
        <v>168.9</v>
      </c>
      <c r="G198">
        <v>149.63</v>
      </c>
      <c r="H198">
        <v>19.26</v>
      </c>
    </row>
    <row r="199" spans="1:8" ht="12.75">
      <c r="A199">
        <v>5</v>
      </c>
      <c r="B199">
        <f t="shared" si="3"/>
        <v>199</v>
      </c>
      <c r="C199">
        <v>3</v>
      </c>
      <c r="D199">
        <v>2515407.43</v>
      </c>
      <c r="E199">
        <v>6859721.36</v>
      </c>
      <c r="F199">
        <v>177.03</v>
      </c>
      <c r="G199">
        <v>151.71</v>
      </c>
      <c r="H199">
        <v>25.32</v>
      </c>
    </row>
    <row r="200" spans="1:8" ht="12.75">
      <c r="A200">
        <v>5</v>
      </c>
      <c r="B200">
        <f t="shared" si="3"/>
        <v>200</v>
      </c>
      <c r="C200">
        <v>3</v>
      </c>
      <c r="D200">
        <v>2515407.56</v>
      </c>
      <c r="E200">
        <v>6859729.24</v>
      </c>
      <c r="F200">
        <v>179.52</v>
      </c>
      <c r="G200">
        <v>152.21</v>
      </c>
      <c r="H200">
        <v>27.31</v>
      </c>
    </row>
    <row r="201" spans="1:8" ht="12.75">
      <c r="A201">
        <v>5</v>
      </c>
      <c r="B201">
        <f t="shared" si="3"/>
        <v>201</v>
      </c>
      <c r="C201">
        <v>3</v>
      </c>
      <c r="D201">
        <v>2515410.62</v>
      </c>
      <c r="E201">
        <v>6859730.77</v>
      </c>
      <c r="F201">
        <v>179.14</v>
      </c>
      <c r="G201">
        <v>152.51</v>
      </c>
      <c r="H201">
        <v>26.63</v>
      </c>
    </row>
    <row r="202" spans="1:8" ht="12.75">
      <c r="A202">
        <v>5</v>
      </c>
      <c r="B202">
        <f t="shared" si="3"/>
        <v>202</v>
      </c>
      <c r="C202">
        <v>3</v>
      </c>
      <c r="D202">
        <v>2515403.15</v>
      </c>
      <c r="E202">
        <v>6859726.5</v>
      </c>
      <c r="F202">
        <v>177.82</v>
      </c>
      <c r="G202">
        <v>151.8</v>
      </c>
      <c r="H202">
        <v>26.01</v>
      </c>
    </row>
    <row r="203" spans="1:8" ht="12.75">
      <c r="A203">
        <v>5</v>
      </c>
      <c r="B203">
        <f t="shared" si="3"/>
        <v>203</v>
      </c>
      <c r="C203">
        <v>3</v>
      </c>
      <c r="D203">
        <v>2515402.74</v>
      </c>
      <c r="E203">
        <v>6859730.04</v>
      </c>
      <c r="F203">
        <v>177.64</v>
      </c>
      <c r="G203">
        <v>151.96</v>
      </c>
      <c r="H203">
        <v>25.68</v>
      </c>
    </row>
    <row r="204" spans="1:8" ht="12.75">
      <c r="A204">
        <v>5</v>
      </c>
      <c r="B204">
        <f t="shared" si="3"/>
        <v>204</v>
      </c>
      <c r="C204">
        <v>3</v>
      </c>
      <c r="D204">
        <v>2515401.14</v>
      </c>
      <c r="E204">
        <v>6859735.83</v>
      </c>
      <c r="F204">
        <v>174.78</v>
      </c>
      <c r="G204">
        <v>152.68</v>
      </c>
      <c r="H204">
        <v>22.1</v>
      </c>
    </row>
    <row r="205" spans="1:8" ht="12.75">
      <c r="A205">
        <v>5</v>
      </c>
      <c r="B205">
        <f t="shared" si="3"/>
        <v>205</v>
      </c>
      <c r="C205">
        <v>3</v>
      </c>
      <c r="D205">
        <v>2515405.14</v>
      </c>
      <c r="E205">
        <v>6859737.04</v>
      </c>
      <c r="F205">
        <v>176.5</v>
      </c>
      <c r="G205">
        <v>153.03</v>
      </c>
      <c r="H205">
        <v>23.47</v>
      </c>
    </row>
    <row r="206" spans="1:8" ht="12.75">
      <c r="A206">
        <v>5</v>
      </c>
      <c r="B206">
        <f t="shared" si="3"/>
        <v>206</v>
      </c>
      <c r="C206">
        <v>3</v>
      </c>
      <c r="D206">
        <v>2515410.34</v>
      </c>
      <c r="E206">
        <v>6859738.63</v>
      </c>
      <c r="F206">
        <v>174.68</v>
      </c>
      <c r="G206">
        <v>153.08</v>
      </c>
      <c r="H206">
        <v>21.6</v>
      </c>
    </row>
    <row r="207" spans="1:8" ht="12.75">
      <c r="A207">
        <v>5</v>
      </c>
      <c r="B207">
        <f t="shared" si="3"/>
        <v>207</v>
      </c>
      <c r="C207">
        <v>3</v>
      </c>
      <c r="D207">
        <v>2515412.75</v>
      </c>
      <c r="E207">
        <v>6859735.99</v>
      </c>
      <c r="F207">
        <v>174.87</v>
      </c>
      <c r="G207">
        <v>153.25</v>
      </c>
      <c r="H207">
        <v>21.62</v>
      </c>
    </row>
    <row r="208" spans="1:8" ht="12.75">
      <c r="A208">
        <v>5</v>
      </c>
      <c r="B208">
        <f t="shared" si="3"/>
        <v>208</v>
      </c>
      <c r="C208">
        <v>3</v>
      </c>
      <c r="D208">
        <v>2515405.57</v>
      </c>
      <c r="E208">
        <v>6859735.09</v>
      </c>
      <c r="F208">
        <v>177.02</v>
      </c>
      <c r="G208">
        <v>152.72</v>
      </c>
      <c r="H208">
        <v>24.3</v>
      </c>
    </row>
    <row r="209" spans="1:8" ht="12.75">
      <c r="A209">
        <v>5</v>
      </c>
      <c r="B209">
        <f t="shared" si="3"/>
        <v>209</v>
      </c>
      <c r="C209">
        <v>3</v>
      </c>
      <c r="D209">
        <v>2515408.81</v>
      </c>
      <c r="E209">
        <v>6859725.97</v>
      </c>
      <c r="F209">
        <v>178.99</v>
      </c>
      <c r="G209">
        <v>151.95</v>
      </c>
      <c r="H209">
        <v>27.04</v>
      </c>
    </row>
    <row r="210" spans="1:8" ht="12.75">
      <c r="A210">
        <v>5</v>
      </c>
      <c r="B210">
        <f t="shared" si="3"/>
        <v>210</v>
      </c>
      <c r="C210">
        <v>3</v>
      </c>
      <c r="D210">
        <v>2515413.83</v>
      </c>
      <c r="E210">
        <v>6859724.55</v>
      </c>
      <c r="F210">
        <v>162.23</v>
      </c>
      <c r="G210">
        <v>152.82</v>
      </c>
      <c r="H210">
        <v>9.41</v>
      </c>
    </row>
    <row r="211" spans="1:8" ht="12.75">
      <c r="A211">
        <v>5</v>
      </c>
      <c r="B211">
        <f t="shared" si="3"/>
        <v>211</v>
      </c>
      <c r="C211">
        <v>3</v>
      </c>
      <c r="D211">
        <v>2515416.36</v>
      </c>
      <c r="E211">
        <v>6859725.87</v>
      </c>
      <c r="F211">
        <v>162.03</v>
      </c>
      <c r="G211">
        <v>153</v>
      </c>
      <c r="H211">
        <v>9.04</v>
      </c>
    </row>
    <row r="212" spans="1:8" ht="12.75">
      <c r="A212">
        <v>5</v>
      </c>
      <c r="B212">
        <f t="shared" si="3"/>
        <v>212</v>
      </c>
      <c r="C212">
        <v>3</v>
      </c>
      <c r="D212">
        <v>2515419.29</v>
      </c>
      <c r="E212">
        <v>6859729.48</v>
      </c>
      <c r="F212">
        <v>161.24</v>
      </c>
      <c r="G212">
        <v>153.16</v>
      </c>
      <c r="H212">
        <v>8.09</v>
      </c>
    </row>
    <row r="213" spans="1:8" ht="12.75">
      <c r="A213">
        <v>5</v>
      </c>
      <c r="B213">
        <f t="shared" si="3"/>
        <v>213</v>
      </c>
      <c r="C213">
        <v>3</v>
      </c>
      <c r="D213">
        <v>2515417.94</v>
      </c>
      <c r="E213">
        <v>6859741.47</v>
      </c>
      <c r="F213">
        <v>161.44</v>
      </c>
      <c r="G213">
        <v>153.94</v>
      </c>
      <c r="H213">
        <v>7.5</v>
      </c>
    </row>
    <row r="214" spans="1:8" ht="12.75">
      <c r="A214">
        <v>5</v>
      </c>
      <c r="B214">
        <f t="shared" si="3"/>
        <v>214</v>
      </c>
      <c r="C214">
        <v>3</v>
      </c>
      <c r="D214">
        <v>2515426.13</v>
      </c>
      <c r="E214">
        <v>6859749.65</v>
      </c>
      <c r="F214">
        <v>164.55</v>
      </c>
      <c r="G214">
        <v>154.81</v>
      </c>
      <c r="H214">
        <v>9.74</v>
      </c>
    </row>
    <row r="215" spans="1:8" ht="12.75">
      <c r="A215">
        <v>5</v>
      </c>
      <c r="B215">
        <f t="shared" si="3"/>
        <v>215</v>
      </c>
      <c r="C215">
        <v>3</v>
      </c>
      <c r="D215">
        <v>2515456.16</v>
      </c>
      <c r="E215">
        <v>6859764.22</v>
      </c>
      <c r="F215">
        <v>175.73</v>
      </c>
      <c r="G215">
        <v>156.36</v>
      </c>
      <c r="H215">
        <v>19.37</v>
      </c>
    </row>
    <row r="216" spans="1:8" ht="12.75">
      <c r="A216">
        <v>5</v>
      </c>
      <c r="B216">
        <f t="shared" si="3"/>
        <v>216</v>
      </c>
      <c r="C216">
        <v>3</v>
      </c>
      <c r="D216">
        <v>2515450.34</v>
      </c>
      <c r="E216">
        <v>6859770.52</v>
      </c>
      <c r="F216">
        <v>177.45</v>
      </c>
      <c r="G216">
        <v>156.24</v>
      </c>
      <c r="H216">
        <v>21.21</v>
      </c>
    </row>
    <row r="217" spans="1:8" ht="12.75">
      <c r="A217">
        <v>5</v>
      </c>
      <c r="B217">
        <f t="shared" si="3"/>
        <v>217</v>
      </c>
      <c r="C217">
        <v>3</v>
      </c>
      <c r="D217">
        <v>2515453.84</v>
      </c>
      <c r="E217">
        <v>6859769.97</v>
      </c>
      <c r="F217">
        <v>176.33</v>
      </c>
      <c r="G217">
        <v>156.5</v>
      </c>
      <c r="H217">
        <v>19.83</v>
      </c>
    </row>
    <row r="218" spans="1:8" ht="12.75">
      <c r="A218">
        <v>5</v>
      </c>
      <c r="B218">
        <f t="shared" si="3"/>
        <v>218</v>
      </c>
      <c r="C218">
        <v>3</v>
      </c>
      <c r="D218">
        <v>2515460.4</v>
      </c>
      <c r="E218">
        <v>6859768.43</v>
      </c>
      <c r="F218">
        <v>177.86</v>
      </c>
      <c r="G218">
        <v>156.76</v>
      </c>
      <c r="H218">
        <v>21.1</v>
      </c>
    </row>
    <row r="219" spans="1:8" ht="12.75">
      <c r="A219">
        <v>5</v>
      </c>
      <c r="B219">
        <f t="shared" si="3"/>
        <v>219</v>
      </c>
      <c r="C219">
        <v>3</v>
      </c>
      <c r="D219">
        <v>2515454.1</v>
      </c>
      <c r="E219">
        <v>6859775.53</v>
      </c>
      <c r="F219">
        <v>170.89</v>
      </c>
      <c r="G219">
        <v>156.48</v>
      </c>
      <c r="H219">
        <v>14.41</v>
      </c>
    </row>
    <row r="220" spans="1:8" ht="12.75">
      <c r="A220">
        <v>5</v>
      </c>
      <c r="B220">
        <f t="shared" si="3"/>
        <v>220</v>
      </c>
      <c r="C220">
        <v>3</v>
      </c>
      <c r="D220">
        <v>2515457.4</v>
      </c>
      <c r="E220">
        <v>6859780.97</v>
      </c>
      <c r="F220">
        <v>177.45</v>
      </c>
      <c r="G220">
        <v>156.78</v>
      </c>
      <c r="H220">
        <v>20.67</v>
      </c>
    </row>
    <row r="221" spans="1:8" ht="12.75">
      <c r="A221">
        <v>5</v>
      </c>
      <c r="B221">
        <f t="shared" si="3"/>
        <v>221</v>
      </c>
      <c r="C221">
        <v>3</v>
      </c>
      <c r="D221">
        <v>2515466.83</v>
      </c>
      <c r="E221">
        <v>6859760.55</v>
      </c>
      <c r="F221">
        <v>178.85</v>
      </c>
      <c r="G221">
        <v>156.59</v>
      </c>
      <c r="H221">
        <v>22.25</v>
      </c>
    </row>
    <row r="222" spans="1:8" ht="12.75">
      <c r="A222">
        <v>5</v>
      </c>
      <c r="B222">
        <f t="shared" si="3"/>
        <v>222</v>
      </c>
      <c r="C222">
        <v>3</v>
      </c>
      <c r="D222">
        <v>2515467.15</v>
      </c>
      <c r="E222">
        <v>6859763.86</v>
      </c>
      <c r="F222">
        <v>179.83</v>
      </c>
      <c r="G222">
        <v>156.51</v>
      </c>
      <c r="H222">
        <v>23.31</v>
      </c>
    </row>
    <row r="223" spans="1:8" ht="12.75">
      <c r="A223">
        <v>5</v>
      </c>
      <c r="B223">
        <f t="shared" si="3"/>
        <v>223</v>
      </c>
      <c r="C223">
        <v>3</v>
      </c>
      <c r="D223">
        <v>2515465.45</v>
      </c>
      <c r="E223">
        <v>6859756.01</v>
      </c>
      <c r="F223">
        <v>177.52</v>
      </c>
      <c r="G223">
        <v>156.15</v>
      </c>
      <c r="H223">
        <v>21.37</v>
      </c>
    </row>
    <row r="224" spans="1:8" ht="12.75">
      <c r="A224">
        <v>5</v>
      </c>
      <c r="B224">
        <f t="shared" si="3"/>
        <v>224</v>
      </c>
      <c r="C224">
        <v>3</v>
      </c>
      <c r="D224">
        <v>2515468.8</v>
      </c>
      <c r="E224">
        <v>6859757.35</v>
      </c>
      <c r="F224">
        <v>178.2</v>
      </c>
      <c r="G224">
        <v>156.21</v>
      </c>
      <c r="H224">
        <v>21.99</v>
      </c>
    </row>
    <row r="225" spans="1:8" ht="12.75">
      <c r="A225">
        <v>5</v>
      </c>
      <c r="B225">
        <f t="shared" si="3"/>
        <v>225</v>
      </c>
      <c r="C225">
        <v>3</v>
      </c>
      <c r="D225">
        <v>2515469.05</v>
      </c>
      <c r="E225">
        <v>6859754.44</v>
      </c>
      <c r="F225">
        <v>177.41</v>
      </c>
      <c r="G225">
        <v>155.97</v>
      </c>
      <c r="H225">
        <v>21.44</v>
      </c>
    </row>
    <row r="226" spans="1:8" ht="12.75">
      <c r="A226">
        <v>5</v>
      </c>
      <c r="B226">
        <f t="shared" si="3"/>
        <v>226</v>
      </c>
      <c r="C226">
        <v>3</v>
      </c>
      <c r="D226">
        <v>2515465.67</v>
      </c>
      <c r="E226">
        <v>6859752.7</v>
      </c>
      <c r="F226">
        <v>178.93</v>
      </c>
      <c r="G226">
        <v>155.85</v>
      </c>
      <c r="H226">
        <v>23.08</v>
      </c>
    </row>
    <row r="227" spans="1:8" ht="12.75">
      <c r="A227">
        <v>5</v>
      </c>
      <c r="B227">
        <f t="shared" si="3"/>
        <v>227</v>
      </c>
      <c r="C227">
        <v>3</v>
      </c>
      <c r="D227">
        <v>2515465.43</v>
      </c>
      <c r="E227">
        <v>6859749.58</v>
      </c>
      <c r="F227">
        <v>178.08</v>
      </c>
      <c r="G227">
        <v>155.7</v>
      </c>
      <c r="H227">
        <v>22.38</v>
      </c>
    </row>
    <row r="228" spans="1:8" ht="12.75">
      <c r="A228">
        <v>5</v>
      </c>
      <c r="B228">
        <f t="shared" si="3"/>
        <v>228</v>
      </c>
      <c r="C228">
        <v>3</v>
      </c>
      <c r="D228">
        <v>2515462.68</v>
      </c>
      <c r="E228">
        <v>6859753.38</v>
      </c>
      <c r="F228">
        <v>178.46</v>
      </c>
      <c r="G228">
        <v>155.93</v>
      </c>
      <c r="H228">
        <v>22.53</v>
      </c>
    </row>
    <row r="229" spans="1:8" ht="12.75">
      <c r="A229">
        <v>5</v>
      </c>
      <c r="B229">
        <f t="shared" si="3"/>
        <v>229</v>
      </c>
      <c r="C229">
        <v>3</v>
      </c>
      <c r="D229">
        <v>2515458.71</v>
      </c>
      <c r="E229">
        <v>6859757.81</v>
      </c>
      <c r="F229">
        <v>166.04</v>
      </c>
      <c r="G229">
        <v>155.97</v>
      </c>
      <c r="H229">
        <v>10.07</v>
      </c>
    </row>
    <row r="230" spans="1:8" ht="12.75">
      <c r="A230">
        <v>5</v>
      </c>
      <c r="B230">
        <f t="shared" si="3"/>
        <v>230</v>
      </c>
      <c r="C230">
        <v>3</v>
      </c>
      <c r="D230">
        <v>2515469.26</v>
      </c>
      <c r="E230">
        <v>6859745.91</v>
      </c>
      <c r="F230">
        <v>175.25</v>
      </c>
      <c r="G230">
        <v>155.57</v>
      </c>
      <c r="H230">
        <v>19.67</v>
      </c>
    </row>
    <row r="231" spans="1:8" ht="12.75">
      <c r="A231">
        <v>5</v>
      </c>
      <c r="B231">
        <f t="shared" si="3"/>
        <v>231</v>
      </c>
      <c r="C231">
        <v>3</v>
      </c>
      <c r="D231">
        <v>2515470.82</v>
      </c>
      <c r="E231">
        <v>6859748.81</v>
      </c>
      <c r="F231">
        <v>177.06</v>
      </c>
      <c r="G231">
        <v>155.75</v>
      </c>
      <c r="H231">
        <v>21.31</v>
      </c>
    </row>
    <row r="232" spans="1:8" ht="12.75">
      <c r="A232">
        <v>5</v>
      </c>
      <c r="B232">
        <f t="shared" si="3"/>
        <v>232</v>
      </c>
      <c r="C232">
        <v>3</v>
      </c>
      <c r="D232">
        <v>2515472.81</v>
      </c>
      <c r="E232">
        <v>6859745.9</v>
      </c>
      <c r="F232">
        <v>176.92</v>
      </c>
      <c r="G232">
        <v>155.5</v>
      </c>
      <c r="H232">
        <v>21.42</v>
      </c>
    </row>
    <row r="233" spans="1:8" ht="12.75">
      <c r="A233">
        <v>5</v>
      </c>
      <c r="B233">
        <f t="shared" si="3"/>
        <v>233</v>
      </c>
      <c r="C233">
        <v>3</v>
      </c>
      <c r="D233">
        <v>2515470.06</v>
      </c>
      <c r="E233">
        <v>6859741.86</v>
      </c>
      <c r="F233">
        <v>171.37</v>
      </c>
      <c r="G233">
        <v>155.11</v>
      </c>
      <c r="H233">
        <v>16.26</v>
      </c>
    </row>
    <row r="234" spans="1:8" ht="12.75">
      <c r="A234">
        <v>5</v>
      </c>
      <c r="B234">
        <f t="shared" si="3"/>
        <v>234</v>
      </c>
      <c r="C234">
        <v>3</v>
      </c>
      <c r="D234">
        <v>2515472.01</v>
      </c>
      <c r="E234">
        <v>6859743</v>
      </c>
      <c r="F234">
        <v>176.42</v>
      </c>
      <c r="G234">
        <v>155.27</v>
      </c>
      <c r="H234">
        <v>21.15</v>
      </c>
    </row>
    <row r="235" spans="1:8" ht="12.75">
      <c r="A235">
        <v>5</v>
      </c>
      <c r="B235">
        <f t="shared" si="3"/>
        <v>235</v>
      </c>
      <c r="C235">
        <v>3</v>
      </c>
      <c r="D235">
        <v>2515477.72</v>
      </c>
      <c r="E235">
        <v>6859742.85</v>
      </c>
      <c r="F235">
        <v>179.35</v>
      </c>
      <c r="G235">
        <v>155.29</v>
      </c>
      <c r="H235">
        <v>24.05</v>
      </c>
    </row>
    <row r="236" spans="1:8" ht="12.75">
      <c r="A236">
        <v>5</v>
      </c>
      <c r="B236">
        <f t="shared" si="3"/>
        <v>236</v>
      </c>
      <c r="C236">
        <v>3</v>
      </c>
      <c r="D236">
        <v>2515477.1</v>
      </c>
      <c r="E236">
        <v>6859748.68</v>
      </c>
      <c r="F236">
        <v>179.69</v>
      </c>
      <c r="G236">
        <v>155.78</v>
      </c>
      <c r="H236">
        <v>23.91</v>
      </c>
    </row>
    <row r="237" spans="1:8" ht="12.75">
      <c r="A237">
        <v>5</v>
      </c>
      <c r="B237">
        <f t="shared" si="3"/>
        <v>237</v>
      </c>
      <c r="C237">
        <v>3</v>
      </c>
      <c r="D237">
        <v>2515475.98</v>
      </c>
      <c r="E237">
        <v>6859746.07</v>
      </c>
      <c r="F237">
        <v>177.64</v>
      </c>
      <c r="G237">
        <v>155.52</v>
      </c>
      <c r="H237">
        <v>22.12</v>
      </c>
    </row>
    <row r="238" spans="1:8" ht="12.75">
      <c r="A238">
        <v>5</v>
      </c>
      <c r="B238">
        <f t="shared" si="3"/>
        <v>238</v>
      </c>
      <c r="C238">
        <v>3</v>
      </c>
      <c r="D238">
        <v>2515473.35</v>
      </c>
      <c r="E238">
        <v>6859751.72</v>
      </c>
      <c r="F238">
        <v>178.53</v>
      </c>
      <c r="G238">
        <v>155.78</v>
      </c>
      <c r="H238">
        <v>22.75</v>
      </c>
    </row>
    <row r="239" spans="1:8" ht="12.75">
      <c r="A239">
        <v>5</v>
      </c>
      <c r="B239">
        <f t="shared" si="3"/>
        <v>239</v>
      </c>
      <c r="C239">
        <v>3</v>
      </c>
      <c r="D239">
        <v>2515479.34</v>
      </c>
      <c r="E239">
        <v>6859746.07</v>
      </c>
      <c r="F239">
        <v>177.33</v>
      </c>
      <c r="G239">
        <v>155.42</v>
      </c>
      <c r="H239">
        <v>21.91</v>
      </c>
    </row>
    <row r="240" spans="1:8" ht="12.75">
      <c r="A240">
        <v>5</v>
      </c>
      <c r="B240">
        <f t="shared" si="3"/>
        <v>240</v>
      </c>
      <c r="C240">
        <v>3</v>
      </c>
      <c r="D240">
        <v>2515482.39</v>
      </c>
      <c r="E240">
        <v>6859744.8</v>
      </c>
      <c r="F240">
        <v>175.76</v>
      </c>
      <c r="G240">
        <v>155.77</v>
      </c>
      <c r="H240">
        <v>19.99</v>
      </c>
    </row>
    <row r="241" spans="1:8" ht="12.75">
      <c r="A241">
        <v>5</v>
      </c>
      <c r="B241">
        <f t="shared" si="3"/>
        <v>241</v>
      </c>
      <c r="C241">
        <v>3</v>
      </c>
      <c r="D241">
        <v>2515484.17</v>
      </c>
      <c r="E241">
        <v>6859750.46</v>
      </c>
      <c r="F241">
        <v>179.45</v>
      </c>
      <c r="G241">
        <v>155.62</v>
      </c>
      <c r="H241">
        <v>23.83</v>
      </c>
    </row>
    <row r="242" spans="1:8" ht="12.75">
      <c r="A242">
        <v>5</v>
      </c>
      <c r="B242">
        <f t="shared" si="3"/>
        <v>242</v>
      </c>
      <c r="C242">
        <v>3</v>
      </c>
      <c r="D242">
        <v>2515479.28</v>
      </c>
      <c r="E242">
        <v>6859753.59</v>
      </c>
      <c r="F242">
        <v>180.68</v>
      </c>
      <c r="G242">
        <v>155.98</v>
      </c>
      <c r="H242">
        <v>24.7</v>
      </c>
    </row>
    <row r="243" spans="1:8" ht="12.75">
      <c r="A243">
        <v>5</v>
      </c>
      <c r="B243">
        <f t="shared" si="3"/>
        <v>243</v>
      </c>
      <c r="C243">
        <v>3</v>
      </c>
      <c r="D243">
        <v>2515487.6</v>
      </c>
      <c r="E243">
        <v>6859749.34</v>
      </c>
      <c r="F243">
        <v>174.82</v>
      </c>
      <c r="G243">
        <v>156.01</v>
      </c>
      <c r="H243">
        <v>18.8</v>
      </c>
    </row>
    <row r="244" spans="1:8" ht="12.75">
      <c r="A244">
        <v>5</v>
      </c>
      <c r="B244">
        <f t="shared" si="3"/>
        <v>244</v>
      </c>
      <c r="C244">
        <v>3</v>
      </c>
      <c r="D244">
        <v>2515483.18</v>
      </c>
      <c r="E244">
        <v>6859741.53</v>
      </c>
      <c r="F244">
        <v>170.18</v>
      </c>
      <c r="G244">
        <v>156.13</v>
      </c>
      <c r="H244">
        <v>14.05</v>
      </c>
    </row>
    <row r="245" spans="1:8" ht="12.75">
      <c r="A245">
        <v>5</v>
      </c>
      <c r="B245">
        <f t="shared" si="3"/>
        <v>245</v>
      </c>
      <c r="C245">
        <v>3</v>
      </c>
      <c r="D245">
        <v>2515472.1</v>
      </c>
      <c r="E245">
        <v>6859757.54</v>
      </c>
      <c r="F245">
        <v>178.38</v>
      </c>
      <c r="G245">
        <v>156.21</v>
      </c>
      <c r="H245">
        <v>22.17</v>
      </c>
    </row>
    <row r="246" spans="1:8" ht="12.75">
      <c r="A246">
        <v>5</v>
      </c>
      <c r="B246">
        <f t="shared" si="3"/>
        <v>246</v>
      </c>
      <c r="C246">
        <v>3</v>
      </c>
      <c r="D246">
        <v>2515474.79</v>
      </c>
      <c r="E246">
        <v>6859762.83</v>
      </c>
      <c r="F246">
        <v>179.87</v>
      </c>
      <c r="G246">
        <v>156.37</v>
      </c>
      <c r="H246">
        <v>23.49</v>
      </c>
    </row>
    <row r="247" spans="1:8" ht="12.75">
      <c r="A247">
        <v>5</v>
      </c>
      <c r="B247">
        <f t="shared" si="3"/>
        <v>247</v>
      </c>
      <c r="C247">
        <v>3</v>
      </c>
      <c r="D247">
        <v>2515470.07</v>
      </c>
      <c r="E247">
        <v>6859763.41</v>
      </c>
      <c r="F247">
        <v>179.82</v>
      </c>
      <c r="G247">
        <v>156.57</v>
      </c>
      <c r="H247">
        <v>23.25</v>
      </c>
    </row>
    <row r="248" spans="1:8" ht="12.75">
      <c r="A248">
        <v>5</v>
      </c>
      <c r="B248">
        <f t="shared" si="3"/>
        <v>248</v>
      </c>
      <c r="C248">
        <v>3</v>
      </c>
      <c r="D248">
        <v>2515476.74</v>
      </c>
      <c r="E248">
        <v>6859756.72</v>
      </c>
      <c r="F248">
        <v>179.3</v>
      </c>
      <c r="G248">
        <v>156.2</v>
      </c>
      <c r="H248">
        <v>23.1</v>
      </c>
    </row>
    <row r="249" spans="1:8" ht="12.75">
      <c r="A249">
        <v>5</v>
      </c>
      <c r="B249">
        <f t="shared" si="3"/>
        <v>249</v>
      </c>
      <c r="C249">
        <v>3</v>
      </c>
      <c r="D249">
        <v>2515474.06</v>
      </c>
      <c r="E249">
        <v>6859754.14</v>
      </c>
      <c r="F249">
        <v>178.87</v>
      </c>
      <c r="G249">
        <v>155.86</v>
      </c>
      <c r="H249">
        <v>23.02</v>
      </c>
    </row>
    <row r="250" spans="1:8" ht="12.75">
      <c r="A250">
        <v>5</v>
      </c>
      <c r="B250">
        <f t="shared" si="3"/>
        <v>250</v>
      </c>
      <c r="C250">
        <v>3</v>
      </c>
      <c r="D250">
        <v>2515480.23</v>
      </c>
      <c r="E250">
        <v>6859750.48</v>
      </c>
      <c r="F250">
        <v>176.27</v>
      </c>
      <c r="G250">
        <v>155.67</v>
      </c>
      <c r="H250">
        <v>20.6</v>
      </c>
    </row>
    <row r="251" spans="1:8" ht="12.75">
      <c r="A251">
        <v>5</v>
      </c>
      <c r="B251">
        <f t="shared" si="3"/>
        <v>251</v>
      </c>
      <c r="C251">
        <v>3</v>
      </c>
      <c r="D251">
        <v>2515480.17</v>
      </c>
      <c r="E251">
        <v>6859757.86</v>
      </c>
      <c r="F251">
        <v>177.56</v>
      </c>
      <c r="G251">
        <v>156.08</v>
      </c>
      <c r="H251">
        <v>21.47</v>
      </c>
    </row>
    <row r="252" spans="1:8" ht="12.75">
      <c r="A252">
        <v>5</v>
      </c>
      <c r="B252">
        <f t="shared" si="3"/>
        <v>252</v>
      </c>
      <c r="C252">
        <v>3</v>
      </c>
      <c r="D252">
        <v>2515480.28</v>
      </c>
      <c r="E252">
        <v>6859762.13</v>
      </c>
      <c r="F252">
        <v>176.44</v>
      </c>
      <c r="G252">
        <v>156.32</v>
      </c>
      <c r="H252">
        <v>20.13</v>
      </c>
    </row>
    <row r="253" spans="1:8" ht="12.75">
      <c r="A253">
        <v>5</v>
      </c>
      <c r="B253">
        <f t="shared" si="3"/>
        <v>253</v>
      </c>
      <c r="C253">
        <v>1</v>
      </c>
      <c r="D253">
        <v>2515478.85</v>
      </c>
      <c r="E253">
        <v>6859696.83</v>
      </c>
      <c r="F253">
        <v>178.92</v>
      </c>
      <c r="G253">
        <v>155.23</v>
      </c>
      <c r="H253">
        <v>23.69</v>
      </c>
    </row>
    <row r="254" spans="1:8" ht="12.75">
      <c r="A254">
        <v>5</v>
      </c>
      <c r="B254">
        <f t="shared" si="3"/>
        <v>254</v>
      </c>
      <c r="C254">
        <v>1</v>
      </c>
      <c r="D254">
        <v>2515484.43</v>
      </c>
      <c r="E254">
        <v>6859694.3</v>
      </c>
      <c r="F254">
        <v>178.68</v>
      </c>
      <c r="G254">
        <v>156.03</v>
      </c>
      <c r="H254">
        <v>22.64</v>
      </c>
    </row>
    <row r="255" spans="1:8" ht="12.75">
      <c r="A255">
        <v>5</v>
      </c>
      <c r="B255">
        <f t="shared" si="3"/>
        <v>255</v>
      </c>
      <c r="C255">
        <v>1</v>
      </c>
      <c r="D255">
        <v>2515486.78</v>
      </c>
      <c r="E255">
        <v>6859691.35</v>
      </c>
      <c r="F255">
        <v>180.46</v>
      </c>
      <c r="G255">
        <v>156.4</v>
      </c>
      <c r="H255">
        <v>24.06</v>
      </c>
    </row>
    <row r="256" spans="1:8" ht="12.75">
      <c r="A256">
        <v>5</v>
      </c>
      <c r="B256">
        <f t="shared" si="3"/>
        <v>256</v>
      </c>
      <c r="C256">
        <v>1</v>
      </c>
      <c r="D256">
        <v>2515472.53</v>
      </c>
      <c r="E256">
        <v>6859693.32</v>
      </c>
      <c r="F256">
        <v>180.38</v>
      </c>
      <c r="G256">
        <v>154.27</v>
      </c>
      <c r="H256">
        <v>26.11</v>
      </c>
    </row>
    <row r="257" spans="1:8" ht="12.75">
      <c r="A257">
        <v>5</v>
      </c>
      <c r="B257">
        <f t="shared" si="3"/>
        <v>257</v>
      </c>
      <c r="C257">
        <v>1</v>
      </c>
      <c r="D257">
        <v>2515471.26</v>
      </c>
      <c r="E257">
        <v>6859696.3</v>
      </c>
      <c r="F257">
        <v>179.53</v>
      </c>
      <c r="G257">
        <v>154.24</v>
      </c>
      <c r="H257">
        <v>25.29</v>
      </c>
    </row>
    <row r="258" spans="1:8" ht="12.75">
      <c r="A258">
        <v>5</v>
      </c>
      <c r="B258">
        <f t="shared" si="3"/>
        <v>258</v>
      </c>
      <c r="C258">
        <v>3</v>
      </c>
      <c r="D258">
        <v>2515477.47</v>
      </c>
      <c r="E258">
        <v>6859692.83</v>
      </c>
      <c r="F258">
        <v>176.35</v>
      </c>
      <c r="G258">
        <v>154.82</v>
      </c>
      <c r="H258">
        <v>21.53</v>
      </c>
    </row>
    <row r="259" spans="1:8" ht="12.75">
      <c r="A259">
        <v>5</v>
      </c>
      <c r="B259">
        <f aca="true" t="shared" si="4" ref="B259:B322">B258+1</f>
        <v>259</v>
      </c>
      <c r="C259">
        <v>2</v>
      </c>
      <c r="D259">
        <v>2515476.24</v>
      </c>
      <c r="E259">
        <v>6859689.78</v>
      </c>
      <c r="F259">
        <v>179.49</v>
      </c>
      <c r="G259">
        <v>154.61</v>
      </c>
      <c r="H259">
        <v>24.88</v>
      </c>
    </row>
    <row r="260" spans="1:8" ht="12.75">
      <c r="A260">
        <v>5</v>
      </c>
      <c r="B260">
        <f t="shared" si="4"/>
        <v>260</v>
      </c>
      <c r="C260">
        <v>2</v>
      </c>
      <c r="D260">
        <v>2515469.88</v>
      </c>
      <c r="E260">
        <v>6859701.4</v>
      </c>
      <c r="F260">
        <v>179.76</v>
      </c>
      <c r="G260">
        <v>154.22</v>
      </c>
      <c r="H260">
        <v>25.54</v>
      </c>
    </row>
    <row r="261" spans="1:8" ht="12.75">
      <c r="A261">
        <v>5</v>
      </c>
      <c r="B261">
        <f t="shared" si="4"/>
        <v>261</v>
      </c>
      <c r="C261">
        <v>2</v>
      </c>
      <c r="D261">
        <v>2515475.32</v>
      </c>
      <c r="E261">
        <v>6859701.61</v>
      </c>
      <c r="F261">
        <v>179.62</v>
      </c>
      <c r="G261">
        <v>154.97</v>
      </c>
      <c r="H261">
        <v>24.64</v>
      </c>
    </row>
    <row r="262" spans="1:8" ht="12.75">
      <c r="A262">
        <v>5</v>
      </c>
      <c r="B262">
        <f t="shared" si="4"/>
        <v>262</v>
      </c>
      <c r="C262">
        <v>2</v>
      </c>
      <c r="D262">
        <v>2515480.75</v>
      </c>
      <c r="E262">
        <v>6859705.14</v>
      </c>
      <c r="F262">
        <v>180.93</v>
      </c>
      <c r="G262">
        <v>155.07</v>
      </c>
      <c r="H262">
        <v>25.86</v>
      </c>
    </row>
    <row r="263" spans="1:8" ht="12.75">
      <c r="A263">
        <v>5</v>
      </c>
      <c r="B263">
        <f t="shared" si="4"/>
        <v>263</v>
      </c>
      <c r="C263">
        <v>1</v>
      </c>
      <c r="D263">
        <v>2515476.14</v>
      </c>
      <c r="E263">
        <v>6859707.14</v>
      </c>
      <c r="F263">
        <v>180.67</v>
      </c>
      <c r="G263">
        <v>154.79</v>
      </c>
      <c r="H263">
        <v>25.88</v>
      </c>
    </row>
    <row r="264" spans="1:8" ht="12.75">
      <c r="A264">
        <v>5</v>
      </c>
      <c r="B264">
        <f t="shared" si="4"/>
        <v>264</v>
      </c>
      <c r="C264">
        <v>3</v>
      </c>
      <c r="D264">
        <v>2515483.73</v>
      </c>
      <c r="E264">
        <v>6859712.84</v>
      </c>
      <c r="F264">
        <v>176.88</v>
      </c>
      <c r="G264">
        <v>154.7</v>
      </c>
      <c r="H264">
        <v>22.17</v>
      </c>
    </row>
    <row r="265" spans="1:8" ht="12.75">
      <c r="A265">
        <v>5</v>
      </c>
      <c r="B265">
        <f t="shared" si="4"/>
        <v>265</v>
      </c>
      <c r="C265">
        <v>3</v>
      </c>
      <c r="D265">
        <v>2515482.93</v>
      </c>
      <c r="E265">
        <v>6859717.29</v>
      </c>
      <c r="F265">
        <v>171.66</v>
      </c>
      <c r="G265">
        <v>154.72</v>
      </c>
      <c r="H265">
        <v>16.94</v>
      </c>
    </row>
    <row r="266" spans="1:8" ht="12.75">
      <c r="A266">
        <v>5</v>
      </c>
      <c r="B266">
        <f t="shared" si="4"/>
        <v>266</v>
      </c>
      <c r="C266">
        <v>3</v>
      </c>
      <c r="D266">
        <v>2515482.76</v>
      </c>
      <c r="E266">
        <v>6859709.98</v>
      </c>
      <c r="F266">
        <v>174.66</v>
      </c>
      <c r="G266">
        <v>154.88</v>
      </c>
      <c r="H266">
        <v>19.78</v>
      </c>
    </row>
    <row r="267" spans="1:8" ht="12.75">
      <c r="A267">
        <v>5</v>
      </c>
      <c r="B267">
        <f t="shared" si="4"/>
        <v>267</v>
      </c>
      <c r="C267">
        <v>3</v>
      </c>
      <c r="D267">
        <v>2515473.93</v>
      </c>
      <c r="E267">
        <v>6859713.67</v>
      </c>
      <c r="F267">
        <v>167.04</v>
      </c>
      <c r="G267">
        <v>154.38</v>
      </c>
      <c r="H267">
        <v>12.66</v>
      </c>
    </row>
    <row r="268" spans="1:8" ht="12.75">
      <c r="A268">
        <v>5</v>
      </c>
      <c r="B268">
        <f t="shared" si="4"/>
        <v>268</v>
      </c>
      <c r="C268">
        <v>3</v>
      </c>
      <c r="D268">
        <v>2515470.6</v>
      </c>
      <c r="E268">
        <v>6859709.22</v>
      </c>
      <c r="F268">
        <v>166.86</v>
      </c>
      <c r="G268">
        <v>154.5</v>
      </c>
      <c r="H268">
        <v>12.36</v>
      </c>
    </row>
    <row r="269" spans="1:8" ht="12.75">
      <c r="A269">
        <v>5</v>
      </c>
      <c r="B269">
        <f t="shared" si="4"/>
        <v>269</v>
      </c>
      <c r="C269">
        <v>1</v>
      </c>
      <c r="D269">
        <v>2515480.64</v>
      </c>
      <c r="E269">
        <v>6859694.07</v>
      </c>
      <c r="F269">
        <v>173.98</v>
      </c>
      <c r="G269">
        <v>155.33</v>
      </c>
      <c r="H269">
        <v>18.65</v>
      </c>
    </row>
    <row r="270" spans="1:8" ht="12.75">
      <c r="A270">
        <v>5</v>
      </c>
      <c r="B270">
        <f t="shared" si="4"/>
        <v>270</v>
      </c>
      <c r="C270">
        <v>3</v>
      </c>
      <c r="D270">
        <v>2515469.75</v>
      </c>
      <c r="E270">
        <v>6859688.71</v>
      </c>
      <c r="F270">
        <v>174.96</v>
      </c>
      <c r="G270">
        <v>153.22</v>
      </c>
      <c r="H270">
        <v>21.74</v>
      </c>
    </row>
    <row r="271" spans="1:8" ht="12.75">
      <c r="A271">
        <v>5</v>
      </c>
      <c r="B271">
        <f t="shared" si="4"/>
        <v>271</v>
      </c>
      <c r="C271">
        <v>1</v>
      </c>
      <c r="D271">
        <v>2515477.66</v>
      </c>
      <c r="E271">
        <v>6859685.09</v>
      </c>
      <c r="F271">
        <v>178.13</v>
      </c>
      <c r="G271">
        <v>154.37</v>
      </c>
      <c r="H271">
        <v>23.77</v>
      </c>
    </row>
    <row r="272" spans="1:8" ht="12.75">
      <c r="A272">
        <v>5</v>
      </c>
      <c r="B272">
        <f t="shared" si="4"/>
        <v>272</v>
      </c>
      <c r="C272">
        <v>3</v>
      </c>
      <c r="D272">
        <v>2515467.57</v>
      </c>
      <c r="E272">
        <v>6859683.83</v>
      </c>
      <c r="F272">
        <v>175.77</v>
      </c>
      <c r="G272">
        <v>152.79</v>
      </c>
      <c r="H272">
        <v>22.98</v>
      </c>
    </row>
    <row r="273" spans="1:8" ht="12.75">
      <c r="A273">
        <v>5</v>
      </c>
      <c r="B273">
        <f t="shared" si="4"/>
        <v>273</v>
      </c>
      <c r="C273">
        <v>1</v>
      </c>
      <c r="D273">
        <v>2515477.9</v>
      </c>
      <c r="E273">
        <v>6859687.5</v>
      </c>
      <c r="F273">
        <v>177.93</v>
      </c>
      <c r="G273">
        <v>154.5</v>
      </c>
      <c r="H273">
        <v>23.44</v>
      </c>
    </row>
    <row r="274" spans="1:8" ht="12.75">
      <c r="A274">
        <v>5</v>
      </c>
      <c r="B274">
        <f t="shared" si="4"/>
        <v>274</v>
      </c>
      <c r="C274">
        <v>2</v>
      </c>
      <c r="D274">
        <v>2515464.57</v>
      </c>
      <c r="E274">
        <v>6859692.26</v>
      </c>
      <c r="F274">
        <v>175.32</v>
      </c>
      <c r="G274">
        <v>153.06</v>
      </c>
      <c r="H274">
        <v>22.26</v>
      </c>
    </row>
    <row r="275" spans="1:8" ht="12.75">
      <c r="A275">
        <v>5</v>
      </c>
      <c r="B275">
        <f t="shared" si="4"/>
        <v>275</v>
      </c>
      <c r="C275">
        <v>3</v>
      </c>
      <c r="D275">
        <v>2515463.55</v>
      </c>
      <c r="E275">
        <v>6859697.7</v>
      </c>
      <c r="F275">
        <v>172.47</v>
      </c>
      <c r="G275">
        <v>153.48</v>
      </c>
      <c r="H275">
        <v>18.99</v>
      </c>
    </row>
    <row r="276" spans="1:8" ht="12.75">
      <c r="A276">
        <v>5</v>
      </c>
      <c r="B276">
        <f t="shared" si="4"/>
        <v>276</v>
      </c>
      <c r="C276">
        <v>2</v>
      </c>
      <c r="D276">
        <v>2515463.72</v>
      </c>
      <c r="E276">
        <v>6859701.4</v>
      </c>
      <c r="F276">
        <v>176.14</v>
      </c>
      <c r="G276">
        <v>154.17</v>
      </c>
      <c r="H276">
        <v>21.97</v>
      </c>
    </row>
    <row r="277" spans="1:8" ht="12.75">
      <c r="A277">
        <v>5</v>
      </c>
      <c r="B277">
        <f t="shared" si="4"/>
        <v>277</v>
      </c>
      <c r="C277">
        <v>2</v>
      </c>
      <c r="D277">
        <v>2515464.49</v>
      </c>
      <c r="E277">
        <v>6859702.11</v>
      </c>
      <c r="F277">
        <v>176.7</v>
      </c>
      <c r="G277">
        <v>154.42</v>
      </c>
      <c r="H277">
        <v>22.28</v>
      </c>
    </row>
    <row r="278" spans="1:8" ht="12.75">
      <c r="A278">
        <v>5</v>
      </c>
      <c r="B278">
        <f t="shared" si="4"/>
        <v>278</v>
      </c>
      <c r="C278">
        <v>3</v>
      </c>
      <c r="D278">
        <v>2515458.26</v>
      </c>
      <c r="E278">
        <v>6859692.6</v>
      </c>
      <c r="F278">
        <v>169.05</v>
      </c>
      <c r="G278">
        <v>152.57</v>
      </c>
      <c r="H278">
        <v>16.47</v>
      </c>
    </row>
    <row r="279" spans="1:8" ht="12.75">
      <c r="A279">
        <v>5</v>
      </c>
      <c r="B279">
        <f t="shared" si="4"/>
        <v>279</v>
      </c>
      <c r="C279">
        <v>3</v>
      </c>
      <c r="D279">
        <v>2515458.7</v>
      </c>
      <c r="E279">
        <v>6859685.36</v>
      </c>
      <c r="F279">
        <v>174.62</v>
      </c>
      <c r="G279">
        <v>152.16</v>
      </c>
      <c r="H279">
        <v>22.47</v>
      </c>
    </row>
    <row r="280" spans="1:8" ht="12.75">
      <c r="A280">
        <v>5</v>
      </c>
      <c r="B280">
        <f t="shared" si="4"/>
        <v>280</v>
      </c>
      <c r="C280">
        <v>3</v>
      </c>
      <c r="D280">
        <v>2515452.58</v>
      </c>
      <c r="E280">
        <v>6859682.41</v>
      </c>
      <c r="F280">
        <v>174.33</v>
      </c>
      <c r="G280">
        <v>151.77</v>
      </c>
      <c r="H280">
        <v>22.57</v>
      </c>
    </row>
    <row r="281" spans="1:8" ht="12.75">
      <c r="A281">
        <v>5</v>
      </c>
      <c r="B281">
        <f t="shared" si="4"/>
        <v>281</v>
      </c>
      <c r="C281">
        <v>3</v>
      </c>
      <c r="D281">
        <v>2515464.14</v>
      </c>
      <c r="E281">
        <v>6859683.79</v>
      </c>
      <c r="F281">
        <v>174.41</v>
      </c>
      <c r="G281">
        <v>152.43</v>
      </c>
      <c r="H281">
        <v>21.98</v>
      </c>
    </row>
    <row r="282" spans="1:8" ht="12.75">
      <c r="A282">
        <v>5</v>
      </c>
      <c r="B282">
        <f t="shared" si="4"/>
        <v>282</v>
      </c>
      <c r="C282">
        <v>3</v>
      </c>
      <c r="D282">
        <v>2515461.76</v>
      </c>
      <c r="E282">
        <v>6859678.33</v>
      </c>
      <c r="F282">
        <v>177.57</v>
      </c>
      <c r="G282">
        <v>152.66</v>
      </c>
      <c r="H282">
        <v>24.91</v>
      </c>
    </row>
    <row r="283" spans="1:8" ht="12.75">
      <c r="A283">
        <v>5</v>
      </c>
      <c r="B283">
        <f t="shared" si="4"/>
        <v>283</v>
      </c>
      <c r="C283">
        <v>1</v>
      </c>
      <c r="D283">
        <v>2515453.26</v>
      </c>
      <c r="E283">
        <v>6859676.24</v>
      </c>
      <c r="F283">
        <v>178.9</v>
      </c>
      <c r="G283">
        <v>152.57</v>
      </c>
      <c r="H283">
        <v>26.32</v>
      </c>
    </row>
    <row r="284" spans="1:8" ht="12.75">
      <c r="A284">
        <v>5</v>
      </c>
      <c r="B284">
        <f t="shared" si="4"/>
        <v>284</v>
      </c>
      <c r="C284">
        <v>3</v>
      </c>
      <c r="D284">
        <v>2515448.93</v>
      </c>
      <c r="E284">
        <v>6859680.11</v>
      </c>
      <c r="F284">
        <v>175.04</v>
      </c>
      <c r="G284">
        <v>151.47</v>
      </c>
      <c r="H284">
        <v>23.57</v>
      </c>
    </row>
    <row r="285" spans="1:8" ht="12.75">
      <c r="A285">
        <v>5</v>
      </c>
      <c r="B285">
        <f t="shared" si="4"/>
        <v>285</v>
      </c>
      <c r="C285">
        <v>2</v>
      </c>
      <c r="D285">
        <v>2515476.66</v>
      </c>
      <c r="E285">
        <v>6859676.14</v>
      </c>
      <c r="F285">
        <v>180.17</v>
      </c>
      <c r="G285">
        <v>153.65</v>
      </c>
      <c r="H285">
        <v>26.52</v>
      </c>
    </row>
    <row r="286" spans="1:8" ht="12.75">
      <c r="A286">
        <v>5</v>
      </c>
      <c r="B286">
        <f t="shared" si="4"/>
        <v>286</v>
      </c>
      <c r="C286">
        <v>3</v>
      </c>
      <c r="D286">
        <v>2515473.58</v>
      </c>
      <c r="E286">
        <v>6859679.89</v>
      </c>
      <c r="F286">
        <v>175.64</v>
      </c>
      <c r="G286">
        <v>153.38</v>
      </c>
      <c r="H286">
        <v>22.26</v>
      </c>
    </row>
    <row r="287" spans="1:8" ht="12.75">
      <c r="A287">
        <v>5</v>
      </c>
      <c r="B287">
        <f t="shared" si="4"/>
        <v>287</v>
      </c>
      <c r="C287">
        <v>3</v>
      </c>
      <c r="D287">
        <v>2515470.81</v>
      </c>
      <c r="E287">
        <v>6859675.82</v>
      </c>
      <c r="F287">
        <v>176.08</v>
      </c>
      <c r="G287">
        <v>153.3</v>
      </c>
      <c r="H287">
        <v>22.78</v>
      </c>
    </row>
    <row r="288" spans="1:8" ht="12.75">
      <c r="A288">
        <v>5</v>
      </c>
      <c r="B288">
        <f t="shared" si="4"/>
        <v>288</v>
      </c>
      <c r="C288">
        <v>3</v>
      </c>
      <c r="D288">
        <v>2515468.44</v>
      </c>
      <c r="E288">
        <v>6859671.65</v>
      </c>
      <c r="F288">
        <v>175.94</v>
      </c>
      <c r="G288">
        <v>153.59</v>
      </c>
      <c r="H288">
        <v>22.35</v>
      </c>
    </row>
    <row r="289" spans="1:8" ht="12.75">
      <c r="A289">
        <v>5</v>
      </c>
      <c r="B289">
        <f t="shared" si="4"/>
        <v>289</v>
      </c>
      <c r="C289">
        <v>3</v>
      </c>
      <c r="D289">
        <v>2515472.72</v>
      </c>
      <c r="E289">
        <v>6859668.4</v>
      </c>
      <c r="F289">
        <v>176.83</v>
      </c>
      <c r="G289">
        <v>153.74</v>
      </c>
      <c r="H289">
        <v>23.09</v>
      </c>
    </row>
    <row r="290" spans="1:8" ht="12.75">
      <c r="A290">
        <v>5</v>
      </c>
      <c r="B290">
        <f t="shared" si="4"/>
        <v>290</v>
      </c>
      <c r="C290">
        <v>2</v>
      </c>
      <c r="D290">
        <v>2515470.48</v>
      </c>
      <c r="E290">
        <v>6859666.33</v>
      </c>
      <c r="F290">
        <v>179.67</v>
      </c>
      <c r="G290">
        <v>154.51</v>
      </c>
      <c r="H290">
        <v>25.16</v>
      </c>
    </row>
    <row r="291" spans="1:8" ht="12.75">
      <c r="A291">
        <v>5</v>
      </c>
      <c r="B291">
        <f t="shared" si="4"/>
        <v>291</v>
      </c>
      <c r="C291">
        <v>3</v>
      </c>
      <c r="D291">
        <v>2515479.15</v>
      </c>
      <c r="E291">
        <v>6859673.89</v>
      </c>
      <c r="F291">
        <v>176.96</v>
      </c>
      <c r="G291">
        <v>153.84</v>
      </c>
      <c r="H291">
        <v>23.13</v>
      </c>
    </row>
    <row r="292" spans="1:8" ht="12.75">
      <c r="A292">
        <v>5</v>
      </c>
      <c r="B292">
        <f t="shared" si="4"/>
        <v>292</v>
      </c>
      <c r="C292">
        <v>2</v>
      </c>
      <c r="D292">
        <v>2515484.39</v>
      </c>
      <c r="E292">
        <v>6859678.88</v>
      </c>
      <c r="F292">
        <v>182.35</v>
      </c>
      <c r="G292">
        <v>154.69</v>
      </c>
      <c r="H292">
        <v>27.66</v>
      </c>
    </row>
    <row r="293" spans="1:8" ht="12.75">
      <c r="A293">
        <v>5</v>
      </c>
      <c r="B293">
        <f t="shared" si="4"/>
        <v>293</v>
      </c>
      <c r="C293">
        <v>2</v>
      </c>
      <c r="D293">
        <v>2515483.37</v>
      </c>
      <c r="E293">
        <v>6859681.31</v>
      </c>
      <c r="F293">
        <v>183.12</v>
      </c>
      <c r="G293">
        <v>154.87</v>
      </c>
      <c r="H293">
        <v>28.25</v>
      </c>
    </row>
    <row r="294" spans="1:8" ht="12.75">
      <c r="A294">
        <v>5</v>
      </c>
      <c r="B294">
        <f t="shared" si="4"/>
        <v>294</v>
      </c>
      <c r="C294">
        <v>3</v>
      </c>
      <c r="D294">
        <v>2515482.36</v>
      </c>
      <c r="E294">
        <v>6859670.97</v>
      </c>
      <c r="F294">
        <v>174.26</v>
      </c>
      <c r="G294">
        <v>154.61</v>
      </c>
      <c r="H294">
        <v>19.65</v>
      </c>
    </row>
    <row r="295" spans="1:8" ht="12.75">
      <c r="A295">
        <v>5</v>
      </c>
      <c r="B295">
        <f t="shared" si="4"/>
        <v>295</v>
      </c>
      <c r="C295">
        <v>2</v>
      </c>
      <c r="D295">
        <v>2515489.53</v>
      </c>
      <c r="E295">
        <v>6859669.16</v>
      </c>
      <c r="F295">
        <v>181.48</v>
      </c>
      <c r="G295">
        <v>155.59</v>
      </c>
      <c r="H295">
        <v>25.89</v>
      </c>
    </row>
    <row r="296" spans="1:8" ht="12.75">
      <c r="A296">
        <v>5</v>
      </c>
      <c r="B296">
        <f t="shared" si="4"/>
        <v>296</v>
      </c>
      <c r="C296">
        <v>3</v>
      </c>
      <c r="D296">
        <v>2515477.85</v>
      </c>
      <c r="E296">
        <v>6859664.59</v>
      </c>
      <c r="F296">
        <v>176.36</v>
      </c>
      <c r="G296">
        <v>154.58</v>
      </c>
      <c r="H296">
        <v>21.78</v>
      </c>
    </row>
    <row r="297" spans="1:8" ht="12.75">
      <c r="A297">
        <v>5</v>
      </c>
      <c r="B297">
        <f t="shared" si="4"/>
        <v>297</v>
      </c>
      <c r="C297">
        <v>1</v>
      </c>
      <c r="D297">
        <v>2515487.81</v>
      </c>
      <c r="E297">
        <v>6859677.31</v>
      </c>
      <c r="F297">
        <v>180.78</v>
      </c>
      <c r="G297">
        <v>155.65</v>
      </c>
      <c r="H297">
        <v>25.13</v>
      </c>
    </row>
    <row r="298" spans="1:8" ht="12.75">
      <c r="A298">
        <v>5</v>
      </c>
      <c r="B298">
        <f t="shared" si="4"/>
        <v>298</v>
      </c>
      <c r="C298">
        <v>1</v>
      </c>
      <c r="D298">
        <v>2515491.55</v>
      </c>
      <c r="E298">
        <v>6859679.55</v>
      </c>
      <c r="F298">
        <v>181.59</v>
      </c>
      <c r="G298">
        <v>156.78</v>
      </c>
      <c r="H298">
        <v>24.81</v>
      </c>
    </row>
    <row r="299" spans="1:8" ht="12.75">
      <c r="A299">
        <v>5</v>
      </c>
      <c r="B299">
        <f t="shared" si="4"/>
        <v>299</v>
      </c>
      <c r="C299">
        <v>2</v>
      </c>
      <c r="D299">
        <v>2515488.33</v>
      </c>
      <c r="E299">
        <v>6859674.42</v>
      </c>
      <c r="F299">
        <v>179.56</v>
      </c>
      <c r="G299">
        <v>155.45</v>
      </c>
      <c r="H299">
        <v>24.11</v>
      </c>
    </row>
    <row r="300" spans="1:8" ht="12.75">
      <c r="A300">
        <v>5</v>
      </c>
      <c r="B300">
        <f t="shared" si="4"/>
        <v>300</v>
      </c>
      <c r="C300">
        <v>2</v>
      </c>
      <c r="D300">
        <v>2515490.76</v>
      </c>
      <c r="E300">
        <v>6859675.6</v>
      </c>
      <c r="F300">
        <v>175.09</v>
      </c>
      <c r="G300">
        <v>156.28</v>
      </c>
      <c r="H300">
        <v>18.8</v>
      </c>
    </row>
    <row r="301" spans="1:8" ht="12.75">
      <c r="A301">
        <v>5</v>
      </c>
      <c r="B301">
        <f t="shared" si="4"/>
        <v>301</v>
      </c>
      <c r="C301">
        <v>4</v>
      </c>
      <c r="D301">
        <v>2515490.32</v>
      </c>
      <c r="E301">
        <v>6859683.87</v>
      </c>
      <c r="F301">
        <v>173.41</v>
      </c>
      <c r="G301">
        <v>156.77</v>
      </c>
      <c r="H301">
        <v>16.64</v>
      </c>
    </row>
    <row r="302" spans="1:8" ht="12.75">
      <c r="A302">
        <v>5</v>
      </c>
      <c r="B302">
        <f t="shared" si="4"/>
        <v>302</v>
      </c>
      <c r="C302">
        <v>1</v>
      </c>
      <c r="D302">
        <v>2515495.23</v>
      </c>
      <c r="E302">
        <v>6859693.84</v>
      </c>
      <c r="F302">
        <v>179.71</v>
      </c>
      <c r="G302">
        <v>157.1</v>
      </c>
      <c r="H302">
        <v>22.61</v>
      </c>
    </row>
    <row r="303" spans="1:8" ht="12.75">
      <c r="A303">
        <v>5</v>
      </c>
      <c r="B303">
        <f t="shared" si="4"/>
        <v>303</v>
      </c>
      <c r="C303">
        <v>3</v>
      </c>
      <c r="D303">
        <v>2515492.49</v>
      </c>
      <c r="E303">
        <v>6859688.28</v>
      </c>
      <c r="F303">
        <v>165.72</v>
      </c>
      <c r="G303">
        <v>157.16</v>
      </c>
      <c r="H303">
        <v>8.56</v>
      </c>
    </row>
    <row r="304" spans="1:8" ht="12.75">
      <c r="A304">
        <v>5</v>
      </c>
      <c r="B304">
        <f t="shared" si="4"/>
        <v>304</v>
      </c>
      <c r="C304">
        <v>2</v>
      </c>
      <c r="D304">
        <v>2515489.27</v>
      </c>
      <c r="E304">
        <v>6859685.23</v>
      </c>
      <c r="F304">
        <v>163.36</v>
      </c>
      <c r="G304">
        <v>156.62</v>
      </c>
      <c r="H304">
        <v>6.74</v>
      </c>
    </row>
    <row r="305" spans="1:8" ht="12.75">
      <c r="A305">
        <v>5</v>
      </c>
      <c r="B305">
        <f t="shared" si="4"/>
        <v>305</v>
      </c>
      <c r="C305">
        <v>2</v>
      </c>
      <c r="D305">
        <v>2515495.51</v>
      </c>
      <c r="E305">
        <v>6859689.9</v>
      </c>
      <c r="F305">
        <v>164.2</v>
      </c>
      <c r="G305">
        <v>157.25</v>
      </c>
      <c r="H305">
        <v>6.96</v>
      </c>
    </row>
    <row r="306" spans="1:8" ht="12.75">
      <c r="A306">
        <v>5</v>
      </c>
      <c r="B306">
        <f t="shared" si="4"/>
        <v>306</v>
      </c>
      <c r="C306">
        <v>1</v>
      </c>
      <c r="D306">
        <v>2515489.68</v>
      </c>
      <c r="E306">
        <v>6859698.23</v>
      </c>
      <c r="F306">
        <v>179.22</v>
      </c>
      <c r="G306">
        <v>156.25</v>
      </c>
      <c r="H306">
        <v>22.97</v>
      </c>
    </row>
    <row r="307" spans="1:8" ht="12.75">
      <c r="A307">
        <v>5</v>
      </c>
      <c r="B307">
        <f t="shared" si="4"/>
        <v>307</v>
      </c>
      <c r="C307">
        <v>2</v>
      </c>
      <c r="D307">
        <v>2515485.84</v>
      </c>
      <c r="E307">
        <v>6859706.5</v>
      </c>
      <c r="F307">
        <v>176.95</v>
      </c>
      <c r="G307">
        <v>155.18</v>
      </c>
      <c r="H307">
        <v>21.77</v>
      </c>
    </row>
    <row r="308" spans="1:8" ht="12.75">
      <c r="A308">
        <v>5</v>
      </c>
      <c r="B308">
        <f t="shared" si="4"/>
        <v>308</v>
      </c>
      <c r="C308">
        <v>1</v>
      </c>
      <c r="D308">
        <v>2515490.08</v>
      </c>
      <c r="E308">
        <v>6859707.12</v>
      </c>
      <c r="F308">
        <v>182.45</v>
      </c>
      <c r="G308">
        <v>155.39</v>
      </c>
      <c r="H308">
        <v>27.06</v>
      </c>
    </row>
    <row r="309" spans="1:8" ht="12.75">
      <c r="A309">
        <v>5</v>
      </c>
      <c r="B309">
        <f t="shared" si="4"/>
        <v>309</v>
      </c>
      <c r="C309">
        <v>2</v>
      </c>
      <c r="D309">
        <v>2515489.91</v>
      </c>
      <c r="E309">
        <v>6859711.85</v>
      </c>
      <c r="F309">
        <v>181.81</v>
      </c>
      <c r="G309">
        <v>155.17</v>
      </c>
      <c r="H309">
        <v>26.65</v>
      </c>
    </row>
    <row r="310" spans="1:8" ht="12.75">
      <c r="A310">
        <v>5</v>
      </c>
      <c r="B310">
        <f t="shared" si="4"/>
        <v>310</v>
      </c>
      <c r="C310">
        <v>2</v>
      </c>
      <c r="D310">
        <v>2515487.78</v>
      </c>
      <c r="E310">
        <v>6859710.07</v>
      </c>
      <c r="F310">
        <v>178.65</v>
      </c>
      <c r="G310">
        <v>155.03</v>
      </c>
      <c r="H310">
        <v>23.62</v>
      </c>
    </row>
    <row r="311" spans="1:8" ht="12.75">
      <c r="A311">
        <v>5</v>
      </c>
      <c r="B311">
        <f t="shared" si="4"/>
        <v>311</v>
      </c>
      <c r="C311">
        <v>3</v>
      </c>
      <c r="D311">
        <v>2515489</v>
      </c>
      <c r="E311">
        <v>6859718.85</v>
      </c>
      <c r="F311">
        <v>171.12</v>
      </c>
      <c r="G311">
        <v>154.79</v>
      </c>
      <c r="H311">
        <v>16.33</v>
      </c>
    </row>
    <row r="312" spans="1:8" ht="12.75">
      <c r="A312">
        <v>5</v>
      </c>
      <c r="B312">
        <f t="shared" si="4"/>
        <v>312</v>
      </c>
      <c r="C312">
        <v>3</v>
      </c>
      <c r="D312">
        <v>2515491.61</v>
      </c>
      <c r="E312">
        <v>6859715.25</v>
      </c>
      <c r="F312">
        <v>175.74</v>
      </c>
      <c r="G312">
        <v>155.08</v>
      </c>
      <c r="H312">
        <v>20.66</v>
      </c>
    </row>
    <row r="313" spans="1:8" ht="12.75">
      <c r="A313">
        <v>5</v>
      </c>
      <c r="B313">
        <f t="shared" si="4"/>
        <v>313</v>
      </c>
      <c r="C313">
        <v>2</v>
      </c>
      <c r="D313">
        <v>2515493.17</v>
      </c>
      <c r="E313">
        <v>6859711.01</v>
      </c>
      <c r="F313">
        <v>178.27</v>
      </c>
      <c r="G313">
        <v>155.3</v>
      </c>
      <c r="H313">
        <v>22.98</v>
      </c>
    </row>
    <row r="314" spans="1:8" ht="12.75">
      <c r="A314">
        <v>5</v>
      </c>
      <c r="B314">
        <f t="shared" si="4"/>
        <v>314</v>
      </c>
      <c r="C314">
        <v>1</v>
      </c>
      <c r="D314">
        <v>2515492.68</v>
      </c>
      <c r="E314">
        <v>6859702.77</v>
      </c>
      <c r="F314">
        <v>182.63</v>
      </c>
      <c r="G314">
        <v>156.07</v>
      </c>
      <c r="H314">
        <v>26.56</v>
      </c>
    </row>
    <row r="315" spans="1:8" ht="12.75">
      <c r="A315">
        <v>5</v>
      </c>
      <c r="B315">
        <f t="shared" si="4"/>
        <v>315</v>
      </c>
      <c r="C315">
        <v>1</v>
      </c>
      <c r="D315">
        <v>2515496.18</v>
      </c>
      <c r="E315">
        <v>6859702.42</v>
      </c>
      <c r="F315">
        <v>181.63</v>
      </c>
      <c r="G315">
        <v>156.32</v>
      </c>
      <c r="H315">
        <v>25.31</v>
      </c>
    </row>
    <row r="316" spans="1:8" ht="12.75">
      <c r="A316">
        <v>5</v>
      </c>
      <c r="B316">
        <f t="shared" si="4"/>
        <v>316</v>
      </c>
      <c r="C316">
        <v>1</v>
      </c>
      <c r="D316">
        <v>2515495.45</v>
      </c>
      <c r="E316">
        <v>6859707.7</v>
      </c>
      <c r="F316">
        <v>180.95</v>
      </c>
      <c r="G316">
        <v>155.92</v>
      </c>
      <c r="H316">
        <v>25.02</v>
      </c>
    </row>
    <row r="317" spans="1:8" ht="12.75">
      <c r="A317">
        <v>5</v>
      </c>
      <c r="B317">
        <f t="shared" si="4"/>
        <v>317</v>
      </c>
      <c r="C317">
        <v>2</v>
      </c>
      <c r="D317">
        <v>2515496.94</v>
      </c>
      <c r="E317">
        <v>6859717.39</v>
      </c>
      <c r="F317">
        <v>179.16</v>
      </c>
      <c r="G317">
        <v>155.19</v>
      </c>
      <c r="H317">
        <v>23.97</v>
      </c>
    </row>
    <row r="318" spans="1:8" ht="12.75">
      <c r="A318">
        <v>5</v>
      </c>
      <c r="B318">
        <f t="shared" si="4"/>
        <v>318</v>
      </c>
      <c r="C318">
        <v>3</v>
      </c>
      <c r="D318">
        <v>2515459.03</v>
      </c>
      <c r="E318">
        <v>6859671.88</v>
      </c>
      <c r="F318">
        <v>175.08</v>
      </c>
      <c r="G318">
        <v>153.2</v>
      </c>
      <c r="H318">
        <v>21.89</v>
      </c>
    </row>
    <row r="319" spans="1:8" ht="12.75">
      <c r="A319">
        <v>5</v>
      </c>
      <c r="B319">
        <f t="shared" si="4"/>
        <v>319</v>
      </c>
      <c r="C319">
        <v>3</v>
      </c>
      <c r="D319">
        <v>2515453.42</v>
      </c>
      <c r="E319">
        <v>6859669.29</v>
      </c>
      <c r="F319">
        <v>174.52</v>
      </c>
      <c r="G319">
        <v>153.39</v>
      </c>
      <c r="H319">
        <v>21.13</v>
      </c>
    </row>
    <row r="320" spans="1:8" ht="12.75">
      <c r="A320">
        <v>5</v>
      </c>
      <c r="B320">
        <f t="shared" si="4"/>
        <v>320</v>
      </c>
      <c r="C320">
        <v>3</v>
      </c>
      <c r="D320">
        <v>2515444.09</v>
      </c>
      <c r="E320">
        <v>6859677.83</v>
      </c>
      <c r="F320">
        <v>171.13</v>
      </c>
      <c r="G320">
        <v>151.13</v>
      </c>
      <c r="H320">
        <v>20</v>
      </c>
    </row>
    <row r="321" spans="1:8" ht="12.75">
      <c r="A321">
        <v>5</v>
      </c>
      <c r="B321">
        <f t="shared" si="4"/>
        <v>321</v>
      </c>
      <c r="C321">
        <v>3</v>
      </c>
      <c r="D321">
        <v>2515446.36</v>
      </c>
      <c r="E321">
        <v>6859678.34</v>
      </c>
      <c r="F321">
        <v>172.09</v>
      </c>
      <c r="G321">
        <v>151.51</v>
      </c>
      <c r="H321">
        <v>20.58</v>
      </c>
    </row>
    <row r="322" spans="1:8" ht="12.75">
      <c r="A322">
        <v>5</v>
      </c>
      <c r="B322">
        <f t="shared" si="4"/>
        <v>322</v>
      </c>
      <c r="C322">
        <v>2</v>
      </c>
      <c r="D322">
        <v>2515434.95</v>
      </c>
      <c r="E322">
        <v>6859667.98</v>
      </c>
      <c r="F322">
        <v>172.3</v>
      </c>
      <c r="G322">
        <v>150.13</v>
      </c>
      <c r="H322">
        <v>22.17</v>
      </c>
    </row>
    <row r="323" spans="1:8" ht="12.75">
      <c r="A323">
        <v>5</v>
      </c>
      <c r="B323">
        <f aca="true" t="shared" si="5" ref="B323:B386">B322+1</f>
        <v>323</v>
      </c>
      <c r="C323">
        <v>3</v>
      </c>
      <c r="D323">
        <v>2515438.71</v>
      </c>
      <c r="E323">
        <v>6859669.2</v>
      </c>
      <c r="F323">
        <v>168.69</v>
      </c>
      <c r="G323">
        <v>151.7</v>
      </c>
      <c r="H323">
        <v>16.98</v>
      </c>
    </row>
    <row r="324" spans="1:8" ht="12.75">
      <c r="A324">
        <v>5</v>
      </c>
      <c r="B324">
        <f t="shared" si="5"/>
        <v>324</v>
      </c>
      <c r="C324">
        <v>3</v>
      </c>
      <c r="D324">
        <v>2515441.41</v>
      </c>
      <c r="E324">
        <v>6859675.39</v>
      </c>
      <c r="F324">
        <v>167</v>
      </c>
      <c r="G324">
        <v>150.91</v>
      </c>
      <c r="H324">
        <v>16.09</v>
      </c>
    </row>
    <row r="325" spans="1:8" ht="12.75">
      <c r="A325">
        <v>5</v>
      </c>
      <c r="B325">
        <f t="shared" si="5"/>
        <v>325</v>
      </c>
      <c r="C325">
        <v>3</v>
      </c>
      <c r="D325">
        <v>2515446.05</v>
      </c>
      <c r="E325">
        <v>6859670.49</v>
      </c>
      <c r="F325">
        <v>171.33</v>
      </c>
      <c r="G325">
        <v>152.91</v>
      </c>
      <c r="H325">
        <v>18.42</v>
      </c>
    </row>
    <row r="326" spans="1:8" ht="12.75">
      <c r="A326">
        <v>5</v>
      </c>
      <c r="B326">
        <f t="shared" si="5"/>
        <v>326</v>
      </c>
      <c r="C326">
        <v>4</v>
      </c>
      <c r="D326">
        <v>2515459.16</v>
      </c>
      <c r="E326">
        <v>6859683.01</v>
      </c>
      <c r="F326">
        <v>174.77</v>
      </c>
      <c r="G326">
        <v>152.19</v>
      </c>
      <c r="H326">
        <v>22.58</v>
      </c>
    </row>
    <row r="327" spans="1:8" ht="12.75">
      <c r="A327">
        <v>5</v>
      </c>
      <c r="B327">
        <f t="shared" si="5"/>
        <v>327</v>
      </c>
      <c r="C327">
        <v>3</v>
      </c>
      <c r="D327">
        <v>2515465.35</v>
      </c>
      <c r="E327">
        <v>6859665.93</v>
      </c>
      <c r="F327">
        <v>176.68</v>
      </c>
      <c r="G327">
        <v>155.44</v>
      </c>
      <c r="H327">
        <v>21.24</v>
      </c>
    </row>
    <row r="328" spans="1:8" ht="12.75">
      <c r="A328">
        <v>5</v>
      </c>
      <c r="B328">
        <f t="shared" si="5"/>
        <v>328</v>
      </c>
      <c r="C328">
        <v>3</v>
      </c>
      <c r="D328">
        <v>2515463.04</v>
      </c>
      <c r="E328">
        <v>6859662.23</v>
      </c>
      <c r="F328">
        <v>177.59</v>
      </c>
      <c r="G328">
        <v>155.81</v>
      </c>
      <c r="H328">
        <v>21.78</v>
      </c>
    </row>
    <row r="329" spans="1:8" ht="12.75">
      <c r="A329">
        <v>5</v>
      </c>
      <c r="B329">
        <f t="shared" si="5"/>
        <v>329</v>
      </c>
      <c r="C329">
        <v>1</v>
      </c>
      <c r="D329">
        <v>2515458.67</v>
      </c>
      <c r="E329">
        <v>6859660.3</v>
      </c>
      <c r="F329">
        <v>176.9</v>
      </c>
      <c r="G329">
        <v>156.04</v>
      </c>
      <c r="H329">
        <v>20.86</v>
      </c>
    </row>
    <row r="330" spans="1:8" ht="12.75">
      <c r="A330">
        <v>5</v>
      </c>
      <c r="B330">
        <f t="shared" si="5"/>
        <v>330</v>
      </c>
      <c r="C330">
        <v>1</v>
      </c>
      <c r="D330">
        <v>2515468.31</v>
      </c>
      <c r="E330">
        <v>6859661.89</v>
      </c>
      <c r="F330">
        <v>180.75</v>
      </c>
      <c r="G330">
        <v>155.88</v>
      </c>
      <c r="H330">
        <v>24.87</v>
      </c>
    </row>
    <row r="331" spans="1:8" ht="12.75">
      <c r="A331">
        <v>5</v>
      </c>
      <c r="B331">
        <f t="shared" si="5"/>
        <v>331</v>
      </c>
      <c r="C331">
        <v>1</v>
      </c>
      <c r="D331">
        <v>2515467.49</v>
      </c>
      <c r="E331">
        <v>6859659.36</v>
      </c>
      <c r="F331">
        <v>180.24</v>
      </c>
      <c r="G331">
        <v>156.33</v>
      </c>
      <c r="H331">
        <v>23.9</v>
      </c>
    </row>
    <row r="332" spans="1:8" ht="12.75">
      <c r="A332">
        <v>5</v>
      </c>
      <c r="B332">
        <f t="shared" si="5"/>
        <v>332</v>
      </c>
      <c r="C332">
        <v>3</v>
      </c>
      <c r="D332">
        <v>2515476.28</v>
      </c>
      <c r="E332">
        <v>6859658.54</v>
      </c>
      <c r="F332">
        <v>179.64</v>
      </c>
      <c r="G332">
        <v>155.12</v>
      </c>
      <c r="H332">
        <v>24.52</v>
      </c>
    </row>
    <row r="333" spans="1:8" ht="12.75">
      <c r="A333">
        <v>5</v>
      </c>
      <c r="B333">
        <f t="shared" si="5"/>
        <v>333</v>
      </c>
      <c r="C333">
        <v>3</v>
      </c>
      <c r="D333">
        <v>2515463.76</v>
      </c>
      <c r="E333">
        <v>6859655.97</v>
      </c>
      <c r="F333">
        <v>177.28</v>
      </c>
      <c r="G333">
        <v>156.44</v>
      </c>
      <c r="H333">
        <v>20.84</v>
      </c>
    </row>
    <row r="334" spans="1:8" ht="12.75">
      <c r="A334">
        <v>5</v>
      </c>
      <c r="B334">
        <f t="shared" si="5"/>
        <v>334</v>
      </c>
      <c r="C334">
        <v>3</v>
      </c>
      <c r="D334">
        <v>2515456.98</v>
      </c>
      <c r="E334">
        <v>6859665.33</v>
      </c>
      <c r="F334">
        <v>175.29</v>
      </c>
      <c r="G334">
        <v>154.28</v>
      </c>
      <c r="H334">
        <v>21.01</v>
      </c>
    </row>
    <row r="335" spans="1:8" ht="12.75">
      <c r="A335">
        <v>5</v>
      </c>
      <c r="B335">
        <f t="shared" si="5"/>
        <v>335</v>
      </c>
      <c r="C335">
        <v>2</v>
      </c>
      <c r="D335">
        <v>2515452.52</v>
      </c>
      <c r="E335">
        <v>6859654.68</v>
      </c>
      <c r="F335">
        <v>177.71</v>
      </c>
      <c r="G335">
        <v>155.42</v>
      </c>
      <c r="H335">
        <v>22.29</v>
      </c>
    </row>
    <row r="336" spans="1:8" ht="12.75">
      <c r="A336">
        <v>5</v>
      </c>
      <c r="B336">
        <f t="shared" si="5"/>
        <v>336</v>
      </c>
      <c r="C336">
        <v>2</v>
      </c>
      <c r="D336">
        <v>2515455.87</v>
      </c>
      <c r="E336">
        <v>6859654.26</v>
      </c>
      <c r="F336">
        <v>178.42</v>
      </c>
      <c r="G336">
        <v>155.63</v>
      </c>
      <c r="H336">
        <v>22.8</v>
      </c>
    </row>
    <row r="337" spans="1:8" ht="12.75">
      <c r="A337">
        <v>5</v>
      </c>
      <c r="B337">
        <f t="shared" si="5"/>
        <v>337</v>
      </c>
      <c r="C337">
        <v>1</v>
      </c>
      <c r="D337">
        <v>2515449.88</v>
      </c>
      <c r="E337">
        <v>6859656.71</v>
      </c>
      <c r="F337">
        <v>176.17</v>
      </c>
      <c r="G337">
        <v>155.1</v>
      </c>
      <c r="H337">
        <v>21.07</v>
      </c>
    </row>
    <row r="338" spans="1:8" ht="12.75">
      <c r="A338">
        <v>5</v>
      </c>
      <c r="B338">
        <f t="shared" si="5"/>
        <v>338</v>
      </c>
      <c r="C338">
        <v>1</v>
      </c>
      <c r="D338">
        <v>2515450.91</v>
      </c>
      <c r="E338">
        <v>6859663.81</v>
      </c>
      <c r="F338">
        <v>170.77</v>
      </c>
      <c r="G338">
        <v>154.14</v>
      </c>
      <c r="H338">
        <v>16.62</v>
      </c>
    </row>
    <row r="339" spans="1:8" ht="12.75">
      <c r="A339">
        <v>5</v>
      </c>
      <c r="B339">
        <f t="shared" si="5"/>
        <v>339</v>
      </c>
      <c r="C339">
        <v>1</v>
      </c>
      <c r="D339">
        <v>2515445.65</v>
      </c>
      <c r="E339">
        <v>6859663.59</v>
      </c>
      <c r="F339">
        <v>174.56</v>
      </c>
      <c r="G339">
        <v>154.38</v>
      </c>
      <c r="H339">
        <v>20.18</v>
      </c>
    </row>
    <row r="340" spans="1:8" ht="12.75">
      <c r="A340">
        <v>5</v>
      </c>
      <c r="B340">
        <f t="shared" si="5"/>
        <v>340</v>
      </c>
      <c r="C340">
        <v>1</v>
      </c>
      <c r="D340">
        <v>2515446.99</v>
      </c>
      <c r="E340">
        <v>6859659.93</v>
      </c>
      <c r="F340">
        <v>174.31</v>
      </c>
      <c r="G340">
        <v>154.61</v>
      </c>
      <c r="H340">
        <v>19.7</v>
      </c>
    </row>
    <row r="341" spans="1:8" ht="12.75">
      <c r="A341">
        <v>5</v>
      </c>
      <c r="B341">
        <f t="shared" si="5"/>
        <v>341</v>
      </c>
      <c r="C341">
        <v>1</v>
      </c>
      <c r="D341">
        <v>2515446.81</v>
      </c>
      <c r="E341">
        <v>6859654.43</v>
      </c>
      <c r="F341">
        <v>172.51</v>
      </c>
      <c r="G341">
        <v>155.04</v>
      </c>
      <c r="H341">
        <v>17.47</v>
      </c>
    </row>
    <row r="342" spans="1:8" ht="12.75">
      <c r="A342">
        <v>5</v>
      </c>
      <c r="B342">
        <f t="shared" si="5"/>
        <v>342</v>
      </c>
      <c r="C342">
        <v>1</v>
      </c>
      <c r="D342">
        <v>2515443.34</v>
      </c>
      <c r="E342">
        <v>6859658.31</v>
      </c>
      <c r="F342">
        <v>174.38</v>
      </c>
      <c r="G342">
        <v>154.8</v>
      </c>
      <c r="H342">
        <v>19.58</v>
      </c>
    </row>
    <row r="343" spans="1:8" ht="12.75">
      <c r="A343">
        <v>5</v>
      </c>
      <c r="B343">
        <f t="shared" si="5"/>
        <v>343</v>
      </c>
      <c r="C343">
        <v>1</v>
      </c>
      <c r="D343">
        <v>2515439.24</v>
      </c>
      <c r="E343">
        <v>6859656.74</v>
      </c>
      <c r="F343">
        <v>169.3</v>
      </c>
      <c r="G343">
        <v>154.66</v>
      </c>
      <c r="H343">
        <v>14.64</v>
      </c>
    </row>
    <row r="344" spans="1:8" ht="12.75">
      <c r="A344">
        <v>5</v>
      </c>
      <c r="B344">
        <f t="shared" si="5"/>
        <v>344</v>
      </c>
      <c r="C344">
        <v>1</v>
      </c>
      <c r="D344">
        <v>2515437.78</v>
      </c>
      <c r="E344">
        <v>6859663.27</v>
      </c>
      <c r="F344">
        <v>164.44</v>
      </c>
      <c r="G344">
        <v>153.33</v>
      </c>
      <c r="H344">
        <v>11.11</v>
      </c>
    </row>
    <row r="345" spans="1:8" ht="12.75">
      <c r="A345">
        <v>5</v>
      </c>
      <c r="B345">
        <f t="shared" si="5"/>
        <v>345</v>
      </c>
      <c r="C345">
        <v>1</v>
      </c>
      <c r="D345">
        <v>2515434.76</v>
      </c>
      <c r="E345">
        <v>6859662.07</v>
      </c>
      <c r="F345">
        <v>163.3</v>
      </c>
      <c r="G345">
        <v>152.88</v>
      </c>
      <c r="H345">
        <v>10.42</v>
      </c>
    </row>
    <row r="346" spans="1:8" ht="12.75">
      <c r="A346">
        <v>5</v>
      </c>
      <c r="B346">
        <f t="shared" si="5"/>
        <v>346</v>
      </c>
      <c r="C346">
        <v>1</v>
      </c>
      <c r="D346">
        <v>2515429.29</v>
      </c>
      <c r="E346">
        <v>6859666.62</v>
      </c>
      <c r="F346">
        <v>167.55</v>
      </c>
      <c r="G346">
        <v>149.44</v>
      </c>
      <c r="H346">
        <v>18.11</v>
      </c>
    </row>
    <row r="347" spans="1:8" ht="12.75">
      <c r="A347">
        <v>5</v>
      </c>
      <c r="B347">
        <f t="shared" si="5"/>
        <v>347</v>
      </c>
      <c r="C347">
        <v>1</v>
      </c>
      <c r="D347">
        <v>2515436.71</v>
      </c>
      <c r="E347">
        <v>6859657.51</v>
      </c>
      <c r="F347">
        <v>164.61</v>
      </c>
      <c r="G347">
        <v>154.29</v>
      </c>
      <c r="H347">
        <v>10.32</v>
      </c>
    </row>
    <row r="348" spans="1:8" ht="12.75">
      <c r="A348">
        <v>5</v>
      </c>
      <c r="B348">
        <f t="shared" si="5"/>
        <v>348</v>
      </c>
      <c r="C348">
        <v>3</v>
      </c>
      <c r="D348">
        <v>2515465.19</v>
      </c>
      <c r="E348">
        <v>6859686.4</v>
      </c>
      <c r="F348">
        <v>174.9</v>
      </c>
      <c r="G348">
        <v>152.58</v>
      </c>
      <c r="H348">
        <v>22.32</v>
      </c>
    </row>
    <row r="349" spans="1:8" ht="12.75">
      <c r="A349">
        <v>5</v>
      </c>
      <c r="B349">
        <f t="shared" si="5"/>
        <v>349</v>
      </c>
      <c r="C349">
        <v>3</v>
      </c>
      <c r="D349">
        <v>2515436.95</v>
      </c>
      <c r="E349">
        <v>6859673.91</v>
      </c>
      <c r="F349">
        <v>167.08</v>
      </c>
      <c r="G349">
        <v>150.1</v>
      </c>
      <c r="H349">
        <v>16.98</v>
      </c>
    </row>
    <row r="350" spans="1:8" ht="12.75">
      <c r="A350">
        <v>5</v>
      </c>
      <c r="B350">
        <f t="shared" si="5"/>
        <v>350</v>
      </c>
      <c r="C350">
        <v>3</v>
      </c>
      <c r="D350">
        <v>2515434.77</v>
      </c>
      <c r="E350">
        <v>6859672.57</v>
      </c>
      <c r="F350">
        <v>166.52</v>
      </c>
      <c r="G350">
        <v>149.98</v>
      </c>
      <c r="H350">
        <v>16.54</v>
      </c>
    </row>
    <row r="351" spans="1:8" ht="12.75">
      <c r="A351">
        <v>5</v>
      </c>
      <c r="B351">
        <f t="shared" si="5"/>
        <v>351</v>
      </c>
      <c r="C351">
        <v>3</v>
      </c>
      <c r="D351">
        <v>2515432.67</v>
      </c>
      <c r="E351">
        <v>6859671.19</v>
      </c>
      <c r="F351">
        <v>166.93</v>
      </c>
      <c r="G351">
        <v>149.83</v>
      </c>
      <c r="H351">
        <v>17.1</v>
      </c>
    </row>
    <row r="352" spans="1:8" ht="12.75">
      <c r="A352">
        <v>5</v>
      </c>
      <c r="B352">
        <f t="shared" si="5"/>
        <v>352</v>
      </c>
      <c r="C352">
        <v>3</v>
      </c>
      <c r="D352">
        <v>2515436.11</v>
      </c>
      <c r="E352">
        <v>6859678.03</v>
      </c>
      <c r="F352">
        <v>164.37</v>
      </c>
      <c r="G352">
        <v>149.69</v>
      </c>
      <c r="H352">
        <v>14.68</v>
      </c>
    </row>
    <row r="353" spans="1:8" ht="12.75">
      <c r="A353">
        <v>5</v>
      </c>
      <c r="B353">
        <f t="shared" si="5"/>
        <v>353</v>
      </c>
      <c r="C353">
        <v>3</v>
      </c>
      <c r="D353">
        <v>2515439.4</v>
      </c>
      <c r="E353">
        <v>6859678.16</v>
      </c>
      <c r="F353">
        <v>166.98</v>
      </c>
      <c r="G353">
        <v>150.1</v>
      </c>
      <c r="H353">
        <v>16.88</v>
      </c>
    </row>
    <row r="354" spans="1:8" ht="12.75">
      <c r="A354">
        <v>5</v>
      </c>
      <c r="B354">
        <f t="shared" si="5"/>
        <v>354</v>
      </c>
      <c r="C354">
        <v>3</v>
      </c>
      <c r="D354">
        <v>2515445.42</v>
      </c>
      <c r="E354">
        <v>6859675.23</v>
      </c>
      <c r="F354">
        <v>170.75</v>
      </c>
      <c r="G354">
        <v>151.87</v>
      </c>
      <c r="H354">
        <v>18.89</v>
      </c>
    </row>
    <row r="355" spans="1:8" ht="12.75">
      <c r="A355">
        <v>5</v>
      </c>
      <c r="B355">
        <f t="shared" si="5"/>
        <v>355</v>
      </c>
      <c r="C355">
        <v>1</v>
      </c>
      <c r="D355">
        <v>2515425.48</v>
      </c>
      <c r="E355">
        <v>6859662.38</v>
      </c>
      <c r="F355">
        <v>169.3</v>
      </c>
      <c r="G355">
        <v>149.63</v>
      </c>
      <c r="H355">
        <v>19.67</v>
      </c>
    </row>
    <row r="356" spans="1:8" ht="12.75">
      <c r="A356">
        <v>5</v>
      </c>
      <c r="B356">
        <f t="shared" si="5"/>
        <v>356</v>
      </c>
      <c r="C356">
        <v>1</v>
      </c>
      <c r="D356">
        <v>2515428.84</v>
      </c>
      <c r="E356">
        <v>6859656.78</v>
      </c>
      <c r="F356">
        <v>170.8</v>
      </c>
      <c r="G356">
        <v>153.59</v>
      </c>
      <c r="H356">
        <v>17.21</v>
      </c>
    </row>
    <row r="357" spans="1:8" ht="12.75">
      <c r="A357">
        <v>5</v>
      </c>
      <c r="B357">
        <f t="shared" si="5"/>
        <v>357</v>
      </c>
      <c r="C357">
        <v>1</v>
      </c>
      <c r="D357">
        <v>2515426.27</v>
      </c>
      <c r="E357">
        <v>6859654.65</v>
      </c>
      <c r="F357">
        <v>166.26</v>
      </c>
      <c r="G357">
        <v>153.03</v>
      </c>
      <c r="H357">
        <v>13.24</v>
      </c>
    </row>
    <row r="358" spans="1:8" ht="12.75">
      <c r="A358">
        <v>5</v>
      </c>
      <c r="B358">
        <f t="shared" si="5"/>
        <v>358</v>
      </c>
      <c r="C358">
        <v>1</v>
      </c>
      <c r="D358">
        <v>2515434.02</v>
      </c>
      <c r="E358">
        <v>6859654.15</v>
      </c>
      <c r="F358">
        <v>171.41</v>
      </c>
      <c r="G358">
        <v>154.87</v>
      </c>
      <c r="H358">
        <v>16.54</v>
      </c>
    </row>
    <row r="359" spans="1:8" ht="12.75">
      <c r="A359">
        <v>5</v>
      </c>
      <c r="B359">
        <f t="shared" si="5"/>
        <v>359</v>
      </c>
      <c r="C359">
        <v>3</v>
      </c>
      <c r="D359">
        <v>2515427.73</v>
      </c>
      <c r="E359">
        <v>6859652.7</v>
      </c>
      <c r="F359">
        <v>163.48</v>
      </c>
      <c r="G359">
        <v>153.85</v>
      </c>
      <c r="H359">
        <v>9.63</v>
      </c>
    </row>
    <row r="360" spans="1:8" ht="12.75">
      <c r="A360">
        <v>5</v>
      </c>
      <c r="B360">
        <f t="shared" si="5"/>
        <v>360</v>
      </c>
      <c r="C360">
        <v>1</v>
      </c>
      <c r="D360">
        <v>2515431.23</v>
      </c>
      <c r="E360">
        <v>6859647.7</v>
      </c>
      <c r="F360">
        <v>169.29</v>
      </c>
      <c r="G360">
        <v>154.27</v>
      </c>
      <c r="H360">
        <v>15.02</v>
      </c>
    </row>
    <row r="361" spans="1:8" ht="12.75">
      <c r="A361">
        <v>5</v>
      </c>
      <c r="B361">
        <f t="shared" si="5"/>
        <v>361</v>
      </c>
      <c r="C361">
        <v>1</v>
      </c>
      <c r="D361">
        <v>2515439.13</v>
      </c>
      <c r="E361">
        <v>6859642.75</v>
      </c>
      <c r="F361">
        <v>174.54</v>
      </c>
      <c r="G361">
        <v>154.73</v>
      </c>
      <c r="H361">
        <v>19.81</v>
      </c>
    </row>
    <row r="362" spans="1:8" ht="12.75">
      <c r="A362">
        <v>5</v>
      </c>
      <c r="B362">
        <f t="shared" si="5"/>
        <v>362</v>
      </c>
      <c r="C362">
        <v>1</v>
      </c>
      <c r="D362">
        <v>2515439.38</v>
      </c>
      <c r="E362">
        <v>6859648.28</v>
      </c>
      <c r="F362">
        <v>161.12</v>
      </c>
      <c r="G362">
        <v>154.97</v>
      </c>
      <c r="H362">
        <v>6.15</v>
      </c>
    </row>
    <row r="363" spans="1:8" ht="12.75">
      <c r="A363">
        <v>5</v>
      </c>
      <c r="B363">
        <f t="shared" si="5"/>
        <v>363</v>
      </c>
      <c r="C363">
        <v>1</v>
      </c>
      <c r="D363">
        <v>2515436</v>
      </c>
      <c r="E363">
        <v>6859649.7</v>
      </c>
      <c r="F363">
        <v>162.13</v>
      </c>
      <c r="G363">
        <v>155.4</v>
      </c>
      <c r="H363">
        <v>6.72</v>
      </c>
    </row>
    <row r="364" spans="1:8" ht="12.75">
      <c r="A364">
        <v>5</v>
      </c>
      <c r="B364">
        <f t="shared" si="5"/>
        <v>364</v>
      </c>
      <c r="C364">
        <v>1</v>
      </c>
      <c r="D364">
        <v>2515433.83</v>
      </c>
      <c r="E364">
        <v>6859641.67</v>
      </c>
      <c r="F364">
        <v>167.67</v>
      </c>
      <c r="G364">
        <v>153.89</v>
      </c>
      <c r="H364">
        <v>13.78</v>
      </c>
    </row>
    <row r="365" spans="1:8" ht="12.75">
      <c r="A365">
        <v>5</v>
      </c>
      <c r="B365">
        <f t="shared" si="5"/>
        <v>365</v>
      </c>
      <c r="C365">
        <v>1</v>
      </c>
      <c r="D365">
        <v>2515442.7</v>
      </c>
      <c r="E365">
        <v>6859639.73</v>
      </c>
      <c r="F365">
        <v>174.66</v>
      </c>
      <c r="G365">
        <v>154.46</v>
      </c>
      <c r="H365">
        <v>20.2</v>
      </c>
    </row>
    <row r="366" spans="1:8" ht="12.75">
      <c r="A366">
        <v>5</v>
      </c>
      <c r="B366">
        <f t="shared" si="5"/>
        <v>366</v>
      </c>
      <c r="C366">
        <v>1</v>
      </c>
      <c r="D366">
        <v>2515439.75</v>
      </c>
      <c r="E366">
        <v>6859640.09</v>
      </c>
      <c r="F366">
        <v>173.9</v>
      </c>
      <c r="G366">
        <v>154.57</v>
      </c>
      <c r="H366">
        <v>19.33</v>
      </c>
    </row>
    <row r="367" spans="1:8" ht="12.75">
      <c r="A367">
        <v>5</v>
      </c>
      <c r="B367">
        <f t="shared" si="5"/>
        <v>367</v>
      </c>
      <c r="C367">
        <v>1</v>
      </c>
      <c r="D367">
        <v>2515447.32</v>
      </c>
      <c r="E367">
        <v>6859647.71</v>
      </c>
      <c r="F367">
        <v>166.85</v>
      </c>
      <c r="G367">
        <v>155.52</v>
      </c>
      <c r="H367">
        <v>11.33</v>
      </c>
    </row>
    <row r="368" spans="1:8" ht="12.75">
      <c r="A368">
        <v>5</v>
      </c>
      <c r="B368">
        <f t="shared" si="5"/>
        <v>368</v>
      </c>
      <c r="C368">
        <v>1</v>
      </c>
      <c r="D368">
        <v>2515452.35</v>
      </c>
      <c r="E368">
        <v>6859646.01</v>
      </c>
      <c r="F368">
        <v>176.55</v>
      </c>
      <c r="G368">
        <v>155.61</v>
      </c>
      <c r="H368">
        <v>20.94</v>
      </c>
    </row>
    <row r="369" spans="1:8" ht="12.75">
      <c r="A369">
        <v>5</v>
      </c>
      <c r="B369">
        <f t="shared" si="5"/>
        <v>369</v>
      </c>
      <c r="C369">
        <v>1</v>
      </c>
      <c r="D369">
        <v>2515453.2</v>
      </c>
      <c r="E369">
        <v>6859638.46</v>
      </c>
      <c r="F369">
        <v>177.46</v>
      </c>
      <c r="G369">
        <v>155.46</v>
      </c>
      <c r="H369">
        <v>22</v>
      </c>
    </row>
    <row r="370" spans="1:8" ht="12.75">
      <c r="A370">
        <v>5</v>
      </c>
      <c r="B370">
        <f t="shared" si="5"/>
        <v>370</v>
      </c>
      <c r="C370">
        <v>1</v>
      </c>
      <c r="D370">
        <v>2515449.98</v>
      </c>
      <c r="E370">
        <v>6859632.71</v>
      </c>
      <c r="F370">
        <v>175.69</v>
      </c>
      <c r="G370">
        <v>154.85</v>
      </c>
      <c r="H370">
        <v>20.83</v>
      </c>
    </row>
    <row r="371" spans="1:8" ht="12.75">
      <c r="A371">
        <v>5</v>
      </c>
      <c r="B371">
        <f t="shared" si="5"/>
        <v>371</v>
      </c>
      <c r="C371">
        <v>1</v>
      </c>
      <c r="D371">
        <v>2515449.8</v>
      </c>
      <c r="E371">
        <v>6859630.86</v>
      </c>
      <c r="F371">
        <v>174.64</v>
      </c>
      <c r="G371">
        <v>154.8</v>
      </c>
      <c r="H371">
        <v>19.84</v>
      </c>
    </row>
    <row r="372" spans="1:8" ht="12.75">
      <c r="A372">
        <v>5</v>
      </c>
      <c r="B372">
        <f t="shared" si="5"/>
        <v>372</v>
      </c>
      <c r="C372">
        <v>1</v>
      </c>
      <c r="D372">
        <v>2515441.7</v>
      </c>
      <c r="E372">
        <v>6859630.89</v>
      </c>
      <c r="F372">
        <v>173.47</v>
      </c>
      <c r="G372">
        <v>153.29</v>
      </c>
      <c r="H372">
        <v>20.18</v>
      </c>
    </row>
    <row r="373" spans="1:8" ht="12.75">
      <c r="A373">
        <v>5</v>
      </c>
      <c r="B373">
        <f t="shared" si="5"/>
        <v>373</v>
      </c>
      <c r="C373">
        <v>3</v>
      </c>
      <c r="D373">
        <v>2515437.31</v>
      </c>
      <c r="E373">
        <v>6859629.04</v>
      </c>
      <c r="F373">
        <v>171.17</v>
      </c>
      <c r="G373">
        <v>152.38</v>
      </c>
      <c r="H373">
        <v>18.8</v>
      </c>
    </row>
    <row r="374" spans="1:8" ht="12.75">
      <c r="A374">
        <v>5</v>
      </c>
      <c r="B374">
        <f t="shared" si="5"/>
        <v>374</v>
      </c>
      <c r="C374">
        <v>1</v>
      </c>
      <c r="D374">
        <v>2515433.68</v>
      </c>
      <c r="E374">
        <v>6859637.8</v>
      </c>
      <c r="F374">
        <v>170.4</v>
      </c>
      <c r="G374">
        <v>153.71</v>
      </c>
      <c r="H374">
        <v>16.69</v>
      </c>
    </row>
    <row r="375" spans="1:8" ht="12.75">
      <c r="A375">
        <v>5</v>
      </c>
      <c r="B375">
        <f t="shared" si="5"/>
        <v>375</v>
      </c>
      <c r="C375">
        <v>3</v>
      </c>
      <c r="D375">
        <v>2515414.07</v>
      </c>
      <c r="E375">
        <v>6859656.59</v>
      </c>
      <c r="F375">
        <v>165.43</v>
      </c>
      <c r="G375">
        <v>148.16</v>
      </c>
      <c r="H375">
        <v>17.27</v>
      </c>
    </row>
    <row r="376" spans="1:8" ht="12.75">
      <c r="A376">
        <v>5</v>
      </c>
      <c r="B376">
        <f t="shared" si="5"/>
        <v>376</v>
      </c>
      <c r="C376">
        <v>3</v>
      </c>
      <c r="D376">
        <v>2515416.58</v>
      </c>
      <c r="E376">
        <v>6859652.71</v>
      </c>
      <c r="F376">
        <v>167.19</v>
      </c>
      <c r="G376">
        <v>149.11</v>
      </c>
      <c r="H376">
        <v>18.08</v>
      </c>
    </row>
    <row r="377" spans="1:8" ht="12.75">
      <c r="A377">
        <v>5</v>
      </c>
      <c r="B377">
        <f t="shared" si="5"/>
        <v>377</v>
      </c>
      <c r="C377">
        <v>3</v>
      </c>
      <c r="D377">
        <v>2515417.2</v>
      </c>
      <c r="E377">
        <v>6859649.95</v>
      </c>
      <c r="F377">
        <v>168.76</v>
      </c>
      <c r="G377">
        <v>149.43</v>
      </c>
      <c r="H377">
        <v>19.33</v>
      </c>
    </row>
    <row r="378" spans="1:8" ht="12.75">
      <c r="A378">
        <v>5</v>
      </c>
      <c r="B378">
        <f t="shared" si="5"/>
        <v>378</v>
      </c>
      <c r="C378">
        <v>3</v>
      </c>
      <c r="D378">
        <v>2515415.07</v>
      </c>
      <c r="E378">
        <v>6859645.52</v>
      </c>
      <c r="F378">
        <v>171.21</v>
      </c>
      <c r="G378">
        <v>148.72</v>
      </c>
      <c r="H378">
        <v>22.49</v>
      </c>
    </row>
    <row r="379" spans="1:8" ht="12.75">
      <c r="A379">
        <v>5</v>
      </c>
      <c r="B379">
        <f t="shared" si="5"/>
        <v>379</v>
      </c>
      <c r="C379">
        <v>3</v>
      </c>
      <c r="D379">
        <v>2515416.8</v>
      </c>
      <c r="E379">
        <v>6859644.17</v>
      </c>
      <c r="F379">
        <v>170.63</v>
      </c>
      <c r="G379">
        <v>148.85</v>
      </c>
      <c r="H379">
        <v>21.78</v>
      </c>
    </row>
    <row r="380" spans="1:8" ht="12.75">
      <c r="A380">
        <v>5</v>
      </c>
      <c r="B380">
        <f t="shared" si="5"/>
        <v>380</v>
      </c>
      <c r="C380">
        <v>3</v>
      </c>
      <c r="D380">
        <v>2515410.79</v>
      </c>
      <c r="E380">
        <v>6859648.58</v>
      </c>
      <c r="F380">
        <v>163.59</v>
      </c>
      <c r="G380">
        <v>147.91</v>
      </c>
      <c r="H380">
        <v>15.68</v>
      </c>
    </row>
    <row r="381" spans="1:8" ht="12.75">
      <c r="A381">
        <v>5</v>
      </c>
      <c r="B381">
        <f t="shared" si="5"/>
        <v>381</v>
      </c>
      <c r="C381">
        <v>2</v>
      </c>
      <c r="D381">
        <v>2515411.22</v>
      </c>
      <c r="E381">
        <v>6859641.13</v>
      </c>
      <c r="F381">
        <v>168.13</v>
      </c>
      <c r="G381">
        <v>148.04</v>
      </c>
      <c r="H381">
        <v>20.09</v>
      </c>
    </row>
    <row r="382" spans="1:8" ht="12.75">
      <c r="A382">
        <v>5</v>
      </c>
      <c r="B382">
        <f t="shared" si="5"/>
        <v>382</v>
      </c>
      <c r="C382">
        <v>3</v>
      </c>
      <c r="D382">
        <v>2515406.95</v>
      </c>
      <c r="E382">
        <v>6859645.83</v>
      </c>
      <c r="F382">
        <v>161.31</v>
      </c>
      <c r="G382">
        <v>147.02</v>
      </c>
      <c r="H382">
        <v>14.29</v>
      </c>
    </row>
    <row r="383" spans="1:8" ht="12.75">
      <c r="A383">
        <v>5</v>
      </c>
      <c r="B383">
        <f t="shared" si="5"/>
        <v>383</v>
      </c>
      <c r="C383">
        <v>3</v>
      </c>
      <c r="D383">
        <v>2515404.59</v>
      </c>
      <c r="E383">
        <v>6859637.41</v>
      </c>
      <c r="F383">
        <v>161.23</v>
      </c>
      <c r="G383">
        <v>147.44</v>
      </c>
      <c r="H383">
        <v>13.79</v>
      </c>
    </row>
    <row r="384" spans="1:8" ht="12.75">
      <c r="A384">
        <v>5</v>
      </c>
      <c r="B384">
        <f t="shared" si="5"/>
        <v>384</v>
      </c>
      <c r="C384">
        <v>3</v>
      </c>
      <c r="D384">
        <v>2515408.08</v>
      </c>
      <c r="E384">
        <v>6859637.66</v>
      </c>
      <c r="F384">
        <v>160.93</v>
      </c>
      <c r="G384">
        <v>147.71</v>
      </c>
      <c r="H384">
        <v>13.22</v>
      </c>
    </row>
    <row r="385" spans="1:8" ht="12.75">
      <c r="A385">
        <v>5</v>
      </c>
      <c r="B385">
        <f t="shared" si="5"/>
        <v>385</v>
      </c>
      <c r="C385">
        <v>3</v>
      </c>
      <c r="D385">
        <v>2515404.34</v>
      </c>
      <c r="E385">
        <v>6859632.48</v>
      </c>
      <c r="F385">
        <v>161.75</v>
      </c>
      <c r="G385">
        <v>147.35</v>
      </c>
      <c r="H385">
        <v>14.4</v>
      </c>
    </row>
    <row r="386" spans="1:8" ht="12.75">
      <c r="A386">
        <v>5</v>
      </c>
      <c r="B386">
        <f t="shared" si="5"/>
        <v>386</v>
      </c>
      <c r="C386">
        <v>3</v>
      </c>
      <c r="D386">
        <v>2515408.74</v>
      </c>
      <c r="E386">
        <v>6859627.92</v>
      </c>
      <c r="F386">
        <v>162.96</v>
      </c>
      <c r="G386">
        <v>147.62</v>
      </c>
      <c r="H386">
        <v>15.34</v>
      </c>
    </row>
    <row r="387" spans="1:8" ht="12.75">
      <c r="A387">
        <v>5</v>
      </c>
      <c r="B387">
        <f aca="true" t="shared" si="6" ref="B387:B431">B386+1</f>
        <v>387</v>
      </c>
      <c r="C387">
        <v>3</v>
      </c>
      <c r="D387">
        <v>2515412.16</v>
      </c>
      <c r="E387">
        <v>6859630.01</v>
      </c>
      <c r="F387">
        <v>164.95</v>
      </c>
      <c r="G387">
        <v>147.63</v>
      </c>
      <c r="H387">
        <v>17.33</v>
      </c>
    </row>
    <row r="388" spans="1:8" ht="12.75">
      <c r="A388">
        <v>5</v>
      </c>
      <c r="B388">
        <f t="shared" si="6"/>
        <v>388</v>
      </c>
      <c r="C388">
        <v>3</v>
      </c>
      <c r="D388">
        <v>2515409.63</v>
      </c>
      <c r="E388">
        <v>6859632</v>
      </c>
      <c r="F388">
        <v>164.06</v>
      </c>
      <c r="G388">
        <v>147.64</v>
      </c>
      <c r="H388">
        <v>16.42</v>
      </c>
    </row>
    <row r="389" spans="1:8" ht="12.75">
      <c r="A389">
        <v>5</v>
      </c>
      <c r="B389">
        <f t="shared" si="6"/>
        <v>389</v>
      </c>
      <c r="C389">
        <v>3</v>
      </c>
      <c r="D389">
        <v>2515420.24</v>
      </c>
      <c r="E389">
        <v>6859640.28</v>
      </c>
      <c r="F389">
        <v>169.11</v>
      </c>
      <c r="G389">
        <v>148.74</v>
      </c>
      <c r="H389">
        <v>20.37</v>
      </c>
    </row>
    <row r="390" spans="1:8" ht="12.75">
      <c r="A390">
        <v>5</v>
      </c>
      <c r="B390">
        <f t="shared" si="6"/>
        <v>390</v>
      </c>
      <c r="C390">
        <v>3</v>
      </c>
      <c r="D390">
        <v>2515418.78</v>
      </c>
      <c r="E390">
        <v>6859637.97</v>
      </c>
      <c r="F390">
        <v>170.22</v>
      </c>
      <c r="G390">
        <v>148.09</v>
      </c>
      <c r="H390">
        <v>22.13</v>
      </c>
    </row>
    <row r="391" spans="1:8" ht="12.75">
      <c r="A391">
        <v>5</v>
      </c>
      <c r="B391">
        <f t="shared" si="6"/>
        <v>391</v>
      </c>
      <c r="C391">
        <v>1</v>
      </c>
      <c r="D391">
        <v>2515416.05</v>
      </c>
      <c r="E391">
        <v>6859633.93</v>
      </c>
      <c r="F391">
        <v>167.57</v>
      </c>
      <c r="G391">
        <v>147.93</v>
      </c>
      <c r="H391">
        <v>19.64</v>
      </c>
    </row>
    <row r="392" spans="1:8" ht="12.75">
      <c r="A392">
        <v>5</v>
      </c>
      <c r="B392">
        <f t="shared" si="6"/>
        <v>392</v>
      </c>
      <c r="C392">
        <v>3</v>
      </c>
      <c r="D392">
        <v>2515422.33</v>
      </c>
      <c r="E392">
        <v>6859629.71</v>
      </c>
      <c r="F392">
        <v>169.88</v>
      </c>
      <c r="G392">
        <v>147.91</v>
      </c>
      <c r="H392">
        <v>21.97</v>
      </c>
    </row>
    <row r="393" spans="1:8" ht="12.75">
      <c r="A393">
        <v>5</v>
      </c>
      <c r="B393">
        <f t="shared" si="6"/>
        <v>393</v>
      </c>
      <c r="C393">
        <v>1</v>
      </c>
      <c r="D393">
        <v>2515418.87</v>
      </c>
      <c r="E393">
        <v>6859627.64</v>
      </c>
      <c r="F393">
        <v>167.3</v>
      </c>
      <c r="G393">
        <v>147.79</v>
      </c>
      <c r="H393">
        <v>19.51</v>
      </c>
    </row>
    <row r="394" spans="1:8" ht="12.75">
      <c r="A394">
        <v>5</v>
      </c>
      <c r="B394">
        <f t="shared" si="6"/>
        <v>394</v>
      </c>
      <c r="C394">
        <v>1</v>
      </c>
      <c r="D394">
        <v>2515418.21</v>
      </c>
      <c r="E394">
        <v>6859630.29</v>
      </c>
      <c r="F394">
        <v>169.99</v>
      </c>
      <c r="G394">
        <v>147.88</v>
      </c>
      <c r="H394">
        <v>22.11</v>
      </c>
    </row>
    <row r="395" spans="1:8" ht="12.75">
      <c r="A395">
        <v>5</v>
      </c>
      <c r="B395">
        <f t="shared" si="6"/>
        <v>395</v>
      </c>
      <c r="C395">
        <v>2</v>
      </c>
      <c r="D395">
        <v>2515422.59</v>
      </c>
      <c r="E395">
        <v>6859625.67</v>
      </c>
      <c r="F395">
        <v>167.51</v>
      </c>
      <c r="G395">
        <v>147.78</v>
      </c>
      <c r="H395">
        <v>19.73</v>
      </c>
    </row>
    <row r="396" spans="1:8" ht="12.75">
      <c r="A396">
        <v>5</v>
      </c>
      <c r="B396">
        <f t="shared" si="6"/>
        <v>396</v>
      </c>
      <c r="C396">
        <v>2</v>
      </c>
      <c r="D396">
        <v>2515419.14</v>
      </c>
      <c r="E396">
        <v>6859620.99</v>
      </c>
      <c r="F396">
        <v>162.51</v>
      </c>
      <c r="G396">
        <v>147.58</v>
      </c>
      <c r="H396">
        <v>14.93</v>
      </c>
    </row>
    <row r="397" spans="1:8" ht="12.75">
      <c r="A397">
        <v>5</v>
      </c>
      <c r="B397">
        <f t="shared" si="6"/>
        <v>397</v>
      </c>
      <c r="C397">
        <v>2</v>
      </c>
      <c r="D397">
        <v>2515424.24</v>
      </c>
      <c r="E397">
        <v>6859622.52</v>
      </c>
      <c r="F397">
        <v>166.71</v>
      </c>
      <c r="G397">
        <v>147.74</v>
      </c>
      <c r="H397">
        <v>18.98</v>
      </c>
    </row>
    <row r="398" spans="1:8" ht="12.75">
      <c r="A398">
        <v>5</v>
      </c>
      <c r="B398">
        <f t="shared" si="6"/>
        <v>398</v>
      </c>
      <c r="C398">
        <v>4</v>
      </c>
      <c r="D398">
        <v>2515428.46</v>
      </c>
      <c r="E398">
        <v>6859628.06</v>
      </c>
      <c r="F398">
        <v>157.86</v>
      </c>
      <c r="G398">
        <v>148.6</v>
      </c>
      <c r="H398">
        <v>9.26</v>
      </c>
    </row>
    <row r="399" spans="1:8" ht="12.75">
      <c r="A399">
        <v>5</v>
      </c>
      <c r="B399">
        <f t="shared" si="6"/>
        <v>399</v>
      </c>
      <c r="C399">
        <v>4</v>
      </c>
      <c r="D399">
        <v>2515417.65</v>
      </c>
      <c r="E399">
        <v>6859665.7</v>
      </c>
      <c r="F399">
        <v>159.12</v>
      </c>
      <c r="G399">
        <v>149.27</v>
      </c>
      <c r="H399">
        <v>9.84</v>
      </c>
    </row>
    <row r="400" spans="1:8" ht="12.75">
      <c r="A400">
        <v>5</v>
      </c>
      <c r="B400">
        <f t="shared" si="6"/>
        <v>400</v>
      </c>
      <c r="C400">
        <v>3</v>
      </c>
      <c r="D400">
        <v>2515417.7</v>
      </c>
      <c r="E400">
        <v>6859635.36</v>
      </c>
      <c r="F400">
        <v>166.41</v>
      </c>
      <c r="G400">
        <v>147.9</v>
      </c>
      <c r="H400">
        <v>18.51</v>
      </c>
    </row>
    <row r="401" spans="1:8" ht="12.75">
      <c r="A401">
        <v>5</v>
      </c>
      <c r="B401">
        <f t="shared" si="6"/>
        <v>401</v>
      </c>
      <c r="C401">
        <v>2</v>
      </c>
      <c r="D401">
        <v>2515421.09</v>
      </c>
      <c r="E401">
        <v>6859624.05</v>
      </c>
      <c r="F401">
        <v>165.05</v>
      </c>
      <c r="G401">
        <v>147.61</v>
      </c>
      <c r="H401">
        <v>17.44</v>
      </c>
    </row>
    <row r="402" spans="1:8" ht="12.75">
      <c r="A402">
        <v>5</v>
      </c>
      <c r="B402">
        <f t="shared" si="6"/>
        <v>402</v>
      </c>
      <c r="C402">
        <v>2</v>
      </c>
      <c r="D402">
        <v>2515421.36</v>
      </c>
      <c r="E402">
        <v>6859617.14</v>
      </c>
      <c r="F402">
        <v>164.42</v>
      </c>
      <c r="G402">
        <v>147.41</v>
      </c>
      <c r="H402">
        <v>17.01</v>
      </c>
    </row>
    <row r="403" spans="1:8" ht="12.75">
      <c r="A403">
        <v>5</v>
      </c>
      <c r="B403">
        <f t="shared" si="6"/>
        <v>403</v>
      </c>
      <c r="C403">
        <v>2</v>
      </c>
      <c r="D403">
        <v>2515424.54</v>
      </c>
      <c r="E403">
        <v>6859617.63</v>
      </c>
      <c r="F403">
        <v>165.59</v>
      </c>
      <c r="G403">
        <v>147.58</v>
      </c>
      <c r="H403">
        <v>18.01</v>
      </c>
    </row>
    <row r="404" spans="1:8" ht="12.75">
      <c r="A404">
        <v>5</v>
      </c>
      <c r="B404">
        <f t="shared" si="6"/>
        <v>404</v>
      </c>
      <c r="C404">
        <v>2</v>
      </c>
      <c r="D404">
        <v>2515425.88</v>
      </c>
      <c r="E404">
        <v>6859620.25</v>
      </c>
      <c r="F404">
        <v>165.56</v>
      </c>
      <c r="G404">
        <v>147.77</v>
      </c>
      <c r="H404">
        <v>17.79</v>
      </c>
    </row>
    <row r="405" spans="1:8" ht="12.75">
      <c r="A405">
        <v>5</v>
      </c>
      <c r="B405">
        <f t="shared" si="6"/>
        <v>405</v>
      </c>
      <c r="C405">
        <v>2</v>
      </c>
      <c r="D405">
        <v>2515426.44</v>
      </c>
      <c r="E405">
        <v>6859615.7</v>
      </c>
      <c r="F405">
        <v>166.21</v>
      </c>
      <c r="G405">
        <v>147.55</v>
      </c>
      <c r="H405">
        <v>18.66</v>
      </c>
    </row>
    <row r="406" spans="1:8" ht="12.75">
      <c r="A406">
        <v>5</v>
      </c>
      <c r="B406">
        <f t="shared" si="6"/>
        <v>406</v>
      </c>
      <c r="C406">
        <v>3</v>
      </c>
      <c r="D406">
        <v>2515416.63</v>
      </c>
      <c r="E406">
        <v>6859616.65</v>
      </c>
      <c r="F406">
        <v>165.16</v>
      </c>
      <c r="G406">
        <v>147.46</v>
      </c>
      <c r="H406">
        <v>17.7</v>
      </c>
    </row>
    <row r="407" spans="1:8" ht="12.75">
      <c r="A407">
        <v>5</v>
      </c>
      <c r="B407">
        <f t="shared" si="6"/>
        <v>407</v>
      </c>
      <c r="C407">
        <v>3</v>
      </c>
      <c r="D407">
        <v>2515408.8</v>
      </c>
      <c r="E407">
        <v>6859622.6</v>
      </c>
      <c r="F407">
        <v>165.98</v>
      </c>
      <c r="G407">
        <v>147.31</v>
      </c>
      <c r="H407">
        <v>18.66</v>
      </c>
    </row>
    <row r="408" spans="1:8" ht="12.75">
      <c r="A408">
        <v>5</v>
      </c>
      <c r="B408">
        <f t="shared" si="6"/>
        <v>408</v>
      </c>
      <c r="C408">
        <v>3</v>
      </c>
      <c r="D408">
        <v>2515405.45</v>
      </c>
      <c r="E408">
        <v>6859623.87</v>
      </c>
      <c r="F408">
        <v>165.09</v>
      </c>
      <c r="G408">
        <v>147.11</v>
      </c>
      <c r="H408">
        <v>17.99</v>
      </c>
    </row>
    <row r="409" spans="1:8" ht="12.75">
      <c r="A409">
        <v>5</v>
      </c>
      <c r="B409">
        <f t="shared" si="6"/>
        <v>409</v>
      </c>
      <c r="C409">
        <v>3</v>
      </c>
      <c r="D409">
        <v>2515402.65</v>
      </c>
      <c r="E409">
        <v>6859626.18</v>
      </c>
      <c r="F409">
        <v>167.13</v>
      </c>
      <c r="G409">
        <v>147.13</v>
      </c>
      <c r="H409">
        <v>20</v>
      </c>
    </row>
    <row r="410" spans="1:8" ht="12.75">
      <c r="A410">
        <v>5</v>
      </c>
      <c r="B410">
        <f t="shared" si="6"/>
        <v>410</v>
      </c>
      <c r="C410">
        <v>3</v>
      </c>
      <c r="D410">
        <v>2515402.13</v>
      </c>
      <c r="E410">
        <v>6859629.02</v>
      </c>
      <c r="F410">
        <v>163.57</v>
      </c>
      <c r="G410">
        <v>147.06</v>
      </c>
      <c r="H410">
        <v>16.51</v>
      </c>
    </row>
    <row r="411" spans="1:8" ht="12.75">
      <c r="A411">
        <v>5</v>
      </c>
      <c r="B411">
        <f t="shared" si="6"/>
        <v>411</v>
      </c>
      <c r="C411">
        <v>3</v>
      </c>
      <c r="D411">
        <v>2515400.1</v>
      </c>
      <c r="E411">
        <v>6859624.58</v>
      </c>
      <c r="F411">
        <v>165.93</v>
      </c>
      <c r="G411">
        <v>146.55</v>
      </c>
      <c r="H411">
        <v>19.38</v>
      </c>
    </row>
    <row r="412" spans="1:8" ht="12.75">
      <c r="A412">
        <v>5</v>
      </c>
      <c r="B412">
        <f t="shared" si="6"/>
        <v>412</v>
      </c>
      <c r="C412">
        <v>3</v>
      </c>
      <c r="D412">
        <v>2515400.69</v>
      </c>
      <c r="E412">
        <v>6859620.27</v>
      </c>
      <c r="F412">
        <v>166.25</v>
      </c>
      <c r="G412">
        <v>146.67</v>
      </c>
      <c r="H412">
        <v>19.59</v>
      </c>
    </row>
    <row r="413" spans="1:8" ht="12.75">
      <c r="A413">
        <v>5</v>
      </c>
      <c r="B413">
        <f t="shared" si="6"/>
        <v>413</v>
      </c>
      <c r="C413">
        <v>3</v>
      </c>
      <c r="D413">
        <v>2515400.93</v>
      </c>
      <c r="E413">
        <v>6859617.34</v>
      </c>
      <c r="F413">
        <v>166.29</v>
      </c>
      <c r="G413">
        <v>146.81</v>
      </c>
      <c r="H413">
        <v>19.47</v>
      </c>
    </row>
    <row r="414" spans="1:8" ht="12.75">
      <c r="A414">
        <v>5</v>
      </c>
      <c r="B414">
        <f t="shared" si="6"/>
        <v>414</v>
      </c>
      <c r="C414">
        <v>3</v>
      </c>
      <c r="D414">
        <v>2515402.04</v>
      </c>
      <c r="E414">
        <v>6859614.97</v>
      </c>
      <c r="F414">
        <v>166.57</v>
      </c>
      <c r="G414">
        <v>146.71</v>
      </c>
      <c r="H414">
        <v>19.86</v>
      </c>
    </row>
    <row r="415" spans="1:8" ht="12.75">
      <c r="A415">
        <v>5</v>
      </c>
      <c r="B415">
        <f t="shared" si="6"/>
        <v>415</v>
      </c>
      <c r="C415">
        <v>3</v>
      </c>
      <c r="D415">
        <v>2515404.33</v>
      </c>
      <c r="E415">
        <v>6859613.89</v>
      </c>
      <c r="F415">
        <v>164.97</v>
      </c>
      <c r="G415">
        <v>146.74</v>
      </c>
      <c r="H415">
        <v>18.23</v>
      </c>
    </row>
    <row r="416" spans="1:8" ht="12.75">
      <c r="A416">
        <v>5</v>
      </c>
      <c r="B416">
        <f t="shared" si="6"/>
        <v>416</v>
      </c>
      <c r="C416">
        <v>3</v>
      </c>
      <c r="D416">
        <v>2515407.06</v>
      </c>
      <c r="E416">
        <v>6859619.04</v>
      </c>
      <c r="F416">
        <v>167.3</v>
      </c>
      <c r="G416">
        <v>146.99</v>
      </c>
      <c r="H416">
        <v>20.31</v>
      </c>
    </row>
    <row r="417" spans="1:8" ht="12.75">
      <c r="A417">
        <v>5</v>
      </c>
      <c r="B417">
        <f t="shared" si="6"/>
        <v>417</v>
      </c>
      <c r="C417">
        <v>3</v>
      </c>
      <c r="D417">
        <v>2515408.14</v>
      </c>
      <c r="E417">
        <v>6859616.44</v>
      </c>
      <c r="F417">
        <v>164.7</v>
      </c>
      <c r="G417">
        <v>147.01</v>
      </c>
      <c r="H417">
        <v>17.69</v>
      </c>
    </row>
    <row r="418" spans="1:8" ht="12.75">
      <c r="A418">
        <v>5</v>
      </c>
      <c r="B418">
        <f t="shared" si="6"/>
        <v>418</v>
      </c>
      <c r="C418">
        <v>3</v>
      </c>
      <c r="D418">
        <v>2515410.58</v>
      </c>
      <c r="E418">
        <v>6859617.93</v>
      </c>
      <c r="F418">
        <v>163.06</v>
      </c>
      <c r="G418">
        <v>147.38</v>
      </c>
      <c r="H418">
        <v>15.68</v>
      </c>
    </row>
    <row r="419" spans="1:8" ht="12.75">
      <c r="A419">
        <v>5</v>
      </c>
      <c r="B419">
        <f t="shared" si="6"/>
        <v>419</v>
      </c>
      <c r="C419">
        <v>3</v>
      </c>
      <c r="D419">
        <v>2515410.14</v>
      </c>
      <c r="E419">
        <v>6859613.54</v>
      </c>
      <c r="F419">
        <v>165.7</v>
      </c>
      <c r="G419">
        <v>146.98</v>
      </c>
      <c r="H419">
        <v>18.73</v>
      </c>
    </row>
    <row r="420" spans="1:8" ht="12.75">
      <c r="A420">
        <v>5</v>
      </c>
      <c r="B420">
        <f t="shared" si="6"/>
        <v>420</v>
      </c>
      <c r="C420">
        <v>1</v>
      </c>
      <c r="D420">
        <v>2515392.5</v>
      </c>
      <c r="E420">
        <v>6859661.99</v>
      </c>
      <c r="F420">
        <v>162.72</v>
      </c>
      <c r="G420">
        <v>148.28</v>
      </c>
      <c r="H420">
        <v>14.44</v>
      </c>
    </row>
    <row r="421" spans="1:8" ht="12.75">
      <c r="A421">
        <v>5</v>
      </c>
      <c r="B421">
        <f t="shared" si="6"/>
        <v>421</v>
      </c>
      <c r="C421">
        <v>3</v>
      </c>
      <c r="D421">
        <v>2515394.39</v>
      </c>
      <c r="E421">
        <v>6859664.26</v>
      </c>
      <c r="F421">
        <v>164.03</v>
      </c>
      <c r="G421">
        <v>148.58</v>
      </c>
      <c r="H421">
        <v>15.44</v>
      </c>
    </row>
    <row r="422" spans="1:8" ht="12.75">
      <c r="A422">
        <v>5</v>
      </c>
      <c r="B422">
        <f t="shared" si="6"/>
        <v>422</v>
      </c>
      <c r="C422">
        <v>3</v>
      </c>
      <c r="D422">
        <v>2515390.25</v>
      </c>
      <c r="E422">
        <v>6859659.64</v>
      </c>
      <c r="F422">
        <v>163.2</v>
      </c>
      <c r="G422">
        <v>148.3</v>
      </c>
      <c r="H422">
        <v>14.9</v>
      </c>
    </row>
    <row r="423" spans="1:8" ht="12.75">
      <c r="A423">
        <v>5</v>
      </c>
      <c r="B423">
        <f t="shared" si="6"/>
        <v>423</v>
      </c>
      <c r="C423">
        <v>3</v>
      </c>
      <c r="D423">
        <v>2515391.13</v>
      </c>
      <c r="E423">
        <v>6859654.02</v>
      </c>
      <c r="F423">
        <v>160.27</v>
      </c>
      <c r="G423">
        <v>148.26</v>
      </c>
      <c r="H423">
        <v>12.01</v>
      </c>
    </row>
    <row r="424" spans="1:8" ht="12.75">
      <c r="A424">
        <v>5</v>
      </c>
      <c r="B424">
        <f t="shared" si="6"/>
        <v>424</v>
      </c>
      <c r="C424">
        <v>3</v>
      </c>
      <c r="D424">
        <v>2515385.35</v>
      </c>
      <c r="E424">
        <v>6859654.54</v>
      </c>
      <c r="F424">
        <v>162.97</v>
      </c>
      <c r="G424">
        <v>147.94</v>
      </c>
      <c r="H424">
        <v>15.03</v>
      </c>
    </row>
    <row r="425" spans="1:8" ht="12.75">
      <c r="A425">
        <v>5</v>
      </c>
      <c r="B425">
        <f t="shared" si="6"/>
        <v>425</v>
      </c>
      <c r="C425">
        <v>1</v>
      </c>
      <c r="D425">
        <v>2515387.46</v>
      </c>
      <c r="E425">
        <v>6859651.17</v>
      </c>
      <c r="F425">
        <v>158.05</v>
      </c>
      <c r="G425">
        <v>147.79</v>
      </c>
      <c r="H425">
        <v>10.26</v>
      </c>
    </row>
    <row r="426" spans="1:8" ht="12.75">
      <c r="A426">
        <v>5</v>
      </c>
      <c r="B426">
        <f t="shared" si="6"/>
        <v>426</v>
      </c>
      <c r="C426">
        <v>3</v>
      </c>
      <c r="D426">
        <v>2515376.7</v>
      </c>
      <c r="E426">
        <v>6859653.23</v>
      </c>
      <c r="F426">
        <v>157.07</v>
      </c>
      <c r="G426">
        <v>147.38</v>
      </c>
      <c r="H426">
        <v>9.69</v>
      </c>
    </row>
    <row r="427" spans="1:8" ht="12.75">
      <c r="A427">
        <v>5</v>
      </c>
      <c r="B427">
        <f t="shared" si="6"/>
        <v>427</v>
      </c>
      <c r="C427">
        <v>3</v>
      </c>
      <c r="D427">
        <v>2515377.52</v>
      </c>
      <c r="E427">
        <v>6859654.52</v>
      </c>
      <c r="F427">
        <v>156.17</v>
      </c>
      <c r="G427">
        <v>147.93</v>
      </c>
      <c r="H427">
        <v>8.23</v>
      </c>
    </row>
    <row r="428" spans="1:8" ht="12.75">
      <c r="A428">
        <v>5</v>
      </c>
      <c r="B428">
        <f t="shared" si="6"/>
        <v>428</v>
      </c>
      <c r="C428">
        <v>3</v>
      </c>
      <c r="D428">
        <v>2515372.25</v>
      </c>
      <c r="E428">
        <v>6859648.85</v>
      </c>
      <c r="F428">
        <v>154.88</v>
      </c>
      <c r="G428">
        <v>147.25</v>
      </c>
      <c r="H428">
        <v>7.63</v>
      </c>
    </row>
    <row r="429" spans="1:8" ht="12.75">
      <c r="A429">
        <v>5</v>
      </c>
      <c r="B429">
        <f t="shared" si="6"/>
        <v>429</v>
      </c>
      <c r="C429">
        <v>3</v>
      </c>
      <c r="D429">
        <v>2515370.49</v>
      </c>
      <c r="E429">
        <v>6859647.22</v>
      </c>
      <c r="F429">
        <v>154.56</v>
      </c>
      <c r="G429">
        <v>147.14</v>
      </c>
      <c r="H429">
        <v>7.42</v>
      </c>
    </row>
    <row r="430" spans="1:8" ht="12.75">
      <c r="A430">
        <v>5</v>
      </c>
      <c r="B430">
        <f t="shared" si="6"/>
        <v>430</v>
      </c>
      <c r="C430">
        <v>4</v>
      </c>
      <c r="D430">
        <v>2515400.78</v>
      </c>
      <c r="E430">
        <v>6859661.83</v>
      </c>
      <c r="F430">
        <v>157.45</v>
      </c>
      <c r="G430">
        <v>149.07</v>
      </c>
      <c r="H430">
        <v>8.38</v>
      </c>
    </row>
    <row r="431" spans="1:8" ht="12.75">
      <c r="A431">
        <v>5</v>
      </c>
      <c r="B431">
        <f t="shared" si="6"/>
        <v>431</v>
      </c>
      <c r="C431">
        <v>4</v>
      </c>
      <c r="D431">
        <v>2515388.26</v>
      </c>
      <c r="E431">
        <v>6859618.17</v>
      </c>
      <c r="F431">
        <v>155.59</v>
      </c>
      <c r="G431">
        <v>147.22</v>
      </c>
      <c r="H431">
        <v>8.37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Ilkka Korpela</cp:lastModifiedBy>
  <dcterms:created xsi:type="dcterms:W3CDTF">2008-05-28T10:41:04Z</dcterms:created>
  <dcterms:modified xsi:type="dcterms:W3CDTF">2009-06-23T07:09:46Z</dcterms:modified>
  <cp:category/>
  <cp:version/>
  <cp:contentType/>
  <cp:contentStatus/>
</cp:coreProperties>
</file>