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4240" windowHeight="137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Sheet1!$A$1:$AC$86</definedName>
  </definedNames>
  <calcPr calcId="125725"/>
</workbook>
</file>

<file path=xl/calcChain.xml><?xml version="1.0" encoding="utf-8"?>
<calcChain xmlns="http://schemas.openxmlformats.org/spreadsheetml/2006/main">
  <c r="K3" i="1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2"/>
  <c r="J4"/>
  <c r="H3"/>
  <c r="I3"/>
  <c r="J3"/>
  <c r="H4"/>
  <c r="I4"/>
  <c r="H5"/>
  <c r="I5"/>
  <c r="J5"/>
  <c r="H6"/>
  <c r="I6"/>
  <c r="J6"/>
  <c r="H7"/>
  <c r="I7"/>
  <c r="J7"/>
  <c r="H8"/>
  <c r="I8"/>
  <c r="J8"/>
  <c r="H9"/>
  <c r="I9"/>
  <c r="J9"/>
  <c r="H10"/>
  <c r="I10"/>
  <c r="J10"/>
  <c r="H11"/>
  <c r="I11"/>
  <c r="J11"/>
  <c r="H12"/>
  <c r="I12"/>
  <c r="J12"/>
  <c r="H13"/>
  <c r="I13"/>
  <c r="J13"/>
  <c r="H14"/>
  <c r="I14"/>
  <c r="J14"/>
  <c r="H15"/>
  <c r="I15"/>
  <c r="J15"/>
  <c r="H16"/>
  <c r="I16"/>
  <c r="J16"/>
  <c r="H17"/>
  <c r="I17"/>
  <c r="J17"/>
  <c r="H18"/>
  <c r="I18"/>
  <c r="J18"/>
  <c r="H19"/>
  <c r="I19"/>
  <c r="J19"/>
  <c r="H20"/>
  <c r="I20"/>
  <c r="J20"/>
  <c r="H21"/>
  <c r="I21"/>
  <c r="J21"/>
  <c r="H22"/>
  <c r="I22"/>
  <c r="J22"/>
  <c r="H23"/>
  <c r="I23"/>
  <c r="J23"/>
  <c r="H24"/>
  <c r="I24"/>
  <c r="J24"/>
  <c r="H25"/>
  <c r="I25"/>
  <c r="J25"/>
  <c r="H26"/>
  <c r="I26"/>
  <c r="J26"/>
  <c r="H27"/>
  <c r="I27"/>
  <c r="J27"/>
  <c r="H28"/>
  <c r="I28"/>
  <c r="J28"/>
  <c r="H29"/>
  <c r="I29"/>
  <c r="J29"/>
  <c r="H30"/>
  <c r="I30"/>
  <c r="J30"/>
  <c r="H31"/>
  <c r="I31"/>
  <c r="J31"/>
  <c r="H32"/>
  <c r="I32"/>
  <c r="J32"/>
  <c r="H33"/>
  <c r="I33"/>
  <c r="J33"/>
  <c r="H34"/>
  <c r="I34"/>
  <c r="J34"/>
  <c r="H35"/>
  <c r="I35"/>
  <c r="J35"/>
  <c r="H36"/>
  <c r="I36"/>
  <c r="J36"/>
  <c r="H37"/>
  <c r="I37"/>
  <c r="J37"/>
  <c r="H38"/>
  <c r="I38"/>
  <c r="J38"/>
  <c r="H39"/>
  <c r="I39"/>
  <c r="J39"/>
  <c r="H40"/>
  <c r="I40"/>
  <c r="J40"/>
  <c r="H41"/>
  <c r="I41"/>
  <c r="J41"/>
  <c r="H42"/>
  <c r="I42"/>
  <c r="J42"/>
  <c r="H43"/>
  <c r="I43"/>
  <c r="J43"/>
  <c r="H44"/>
  <c r="I44"/>
  <c r="J44"/>
  <c r="H45"/>
  <c r="I45"/>
  <c r="J45"/>
  <c r="H46"/>
  <c r="I46"/>
  <c r="J46"/>
  <c r="H47"/>
  <c r="I47"/>
  <c r="J47"/>
  <c r="H48"/>
  <c r="I48"/>
  <c r="J48"/>
  <c r="H49"/>
  <c r="I49"/>
  <c r="J49"/>
  <c r="H50"/>
  <c r="I50"/>
  <c r="J50"/>
  <c r="H51"/>
  <c r="I51"/>
  <c r="J51"/>
  <c r="H52"/>
  <c r="I52"/>
  <c r="J52"/>
  <c r="H53"/>
  <c r="I53"/>
  <c r="J53"/>
  <c r="H54"/>
  <c r="I54"/>
  <c r="J54"/>
  <c r="H55"/>
  <c r="I55"/>
  <c r="J55"/>
  <c r="H56"/>
  <c r="I56"/>
  <c r="J56"/>
  <c r="H57"/>
  <c r="I57"/>
  <c r="J57"/>
  <c r="H58"/>
  <c r="I58"/>
  <c r="J58"/>
  <c r="H59"/>
  <c r="I59"/>
  <c r="J59"/>
  <c r="H60"/>
  <c r="I60"/>
  <c r="J60"/>
  <c r="H61"/>
  <c r="I61"/>
  <c r="J61"/>
  <c r="H62"/>
  <c r="I62"/>
  <c r="J62"/>
  <c r="H63"/>
  <c r="I63"/>
  <c r="J63"/>
  <c r="H64"/>
  <c r="I64"/>
  <c r="J64"/>
  <c r="H65"/>
  <c r="I65"/>
  <c r="J65"/>
  <c r="H66"/>
  <c r="I66"/>
  <c r="J66"/>
  <c r="H67"/>
  <c r="I67"/>
  <c r="J67"/>
  <c r="H68"/>
  <c r="I68"/>
  <c r="J68"/>
  <c r="H69"/>
  <c r="I69"/>
  <c r="J69"/>
  <c r="H70"/>
  <c r="I70"/>
  <c r="J70"/>
  <c r="H71"/>
  <c r="I71"/>
  <c r="J71"/>
  <c r="H72"/>
  <c r="I72"/>
  <c r="J72"/>
  <c r="H73"/>
  <c r="I73"/>
  <c r="J73"/>
  <c r="H74"/>
  <c r="I74"/>
  <c r="J74"/>
  <c r="H75"/>
  <c r="I75"/>
  <c r="J75"/>
  <c r="H76"/>
  <c r="I76"/>
  <c r="J76"/>
  <c r="H77"/>
  <c r="I77"/>
  <c r="J77"/>
  <c r="H78"/>
  <c r="I78"/>
  <c r="J78"/>
  <c r="H79"/>
  <c r="I79"/>
  <c r="J79"/>
  <c r="H80"/>
  <c r="I80"/>
  <c r="J80"/>
  <c r="H81"/>
  <c r="I81"/>
  <c r="J81"/>
  <c r="H82"/>
  <c r="I82"/>
  <c r="J82"/>
  <c r="H83"/>
  <c r="I83"/>
  <c r="J83"/>
  <c r="H84"/>
  <c r="I84"/>
  <c r="J84"/>
  <c r="H85"/>
  <c r="I85"/>
  <c r="J85"/>
  <c r="I2"/>
  <c r="J2"/>
  <c r="H2"/>
  <c r="P86"/>
  <c r="O86"/>
  <c r="N86"/>
  <c r="M86"/>
  <c r="L86"/>
  <c r="T3"/>
  <c r="U3"/>
  <c r="T4"/>
  <c r="U4"/>
  <c r="T5"/>
  <c r="U5"/>
  <c r="T6"/>
  <c r="U6"/>
  <c r="T7"/>
  <c r="U7"/>
  <c r="T8"/>
  <c r="U8"/>
  <c r="T9"/>
  <c r="U9"/>
  <c r="T10"/>
  <c r="U10"/>
  <c r="T11"/>
  <c r="U11"/>
  <c r="T12"/>
  <c r="U12"/>
  <c r="T13"/>
  <c r="U13"/>
  <c r="T14"/>
  <c r="U14"/>
  <c r="T15"/>
  <c r="U15"/>
  <c r="T16"/>
  <c r="U16"/>
  <c r="T17"/>
  <c r="U17"/>
  <c r="T18"/>
  <c r="U18"/>
  <c r="T19"/>
  <c r="U19"/>
  <c r="T20"/>
  <c r="U20"/>
  <c r="T21"/>
  <c r="U21"/>
  <c r="T22"/>
  <c r="U22"/>
  <c r="T23"/>
  <c r="U23"/>
  <c r="T24"/>
  <c r="U24"/>
  <c r="T25"/>
  <c r="U25"/>
  <c r="T26"/>
  <c r="U26"/>
  <c r="T27"/>
  <c r="U27"/>
  <c r="T28"/>
  <c r="U28"/>
  <c r="T29"/>
  <c r="U29"/>
  <c r="T30"/>
  <c r="U30"/>
  <c r="T31"/>
  <c r="U31"/>
  <c r="T32"/>
  <c r="U32"/>
  <c r="T33"/>
  <c r="U33"/>
  <c r="T34"/>
  <c r="U34"/>
  <c r="T35"/>
  <c r="U35"/>
  <c r="T36"/>
  <c r="U36"/>
  <c r="T37"/>
  <c r="U37"/>
  <c r="T38"/>
  <c r="U38"/>
  <c r="T39"/>
  <c r="U39"/>
  <c r="T40"/>
  <c r="U40"/>
  <c r="T41"/>
  <c r="U41"/>
  <c r="T42"/>
  <c r="U42"/>
  <c r="T43"/>
  <c r="U43"/>
  <c r="T44"/>
  <c r="U44"/>
  <c r="T45"/>
  <c r="U45"/>
  <c r="T46"/>
  <c r="U46"/>
  <c r="T47"/>
  <c r="U47"/>
  <c r="T48"/>
  <c r="U48"/>
  <c r="T49"/>
  <c r="U49"/>
  <c r="T50"/>
  <c r="U50"/>
  <c r="T51"/>
  <c r="U51"/>
  <c r="T52"/>
  <c r="U52"/>
  <c r="T53"/>
  <c r="U53"/>
  <c r="T54"/>
  <c r="U54"/>
  <c r="T55"/>
  <c r="U55"/>
  <c r="T56"/>
  <c r="U56"/>
  <c r="T57"/>
  <c r="U57"/>
  <c r="T58"/>
  <c r="U58"/>
  <c r="T59"/>
  <c r="U59"/>
  <c r="T60"/>
  <c r="U60"/>
  <c r="T61"/>
  <c r="U61"/>
  <c r="T62"/>
  <c r="U62"/>
  <c r="T63"/>
  <c r="U63"/>
  <c r="T64"/>
  <c r="U64"/>
  <c r="T65"/>
  <c r="U65"/>
  <c r="T66"/>
  <c r="U66"/>
  <c r="T67"/>
  <c r="U67"/>
  <c r="T68"/>
  <c r="U68"/>
  <c r="T69"/>
  <c r="U69"/>
  <c r="T70"/>
  <c r="U70"/>
  <c r="T71"/>
  <c r="U71"/>
  <c r="T72"/>
  <c r="U72"/>
  <c r="T73"/>
  <c r="U73"/>
  <c r="T74"/>
  <c r="U74"/>
  <c r="T75"/>
  <c r="U75"/>
  <c r="T76"/>
  <c r="U76"/>
  <c r="T77"/>
  <c r="U77"/>
  <c r="T78"/>
  <c r="U78"/>
  <c r="T79"/>
  <c r="U79"/>
  <c r="T80"/>
  <c r="U80"/>
  <c r="T81"/>
  <c r="U81"/>
  <c r="T82"/>
  <c r="U82"/>
  <c r="T83"/>
  <c r="U83"/>
  <c r="T84"/>
  <c r="U84"/>
  <c r="T85"/>
  <c r="U85"/>
  <c r="U2"/>
  <c r="T2"/>
  <c r="V3"/>
  <c r="W3"/>
  <c r="X3"/>
  <c r="Y3"/>
  <c r="Z3"/>
  <c r="AA3"/>
  <c r="AB3"/>
  <c r="AC3"/>
  <c r="V4"/>
  <c r="W4"/>
  <c r="X4"/>
  <c r="Y4"/>
  <c r="Z4"/>
  <c r="AA4"/>
  <c r="AB4"/>
  <c r="AC4"/>
  <c r="V5"/>
  <c r="W5"/>
  <c r="X5"/>
  <c r="Y5"/>
  <c r="Z5"/>
  <c r="AA5"/>
  <c r="AB5"/>
  <c r="AC5"/>
  <c r="V6"/>
  <c r="W6"/>
  <c r="X6"/>
  <c r="Y6"/>
  <c r="Z6"/>
  <c r="AA6"/>
  <c r="AB6"/>
  <c r="AC6"/>
  <c r="V7"/>
  <c r="W7"/>
  <c r="X7"/>
  <c r="Y7"/>
  <c r="Z7"/>
  <c r="AA7"/>
  <c r="AB7"/>
  <c r="AC7"/>
  <c r="V8"/>
  <c r="W8"/>
  <c r="X8"/>
  <c r="Y8"/>
  <c r="Z8"/>
  <c r="AA8"/>
  <c r="AB8"/>
  <c r="AC8"/>
  <c r="V9"/>
  <c r="W9"/>
  <c r="X9"/>
  <c r="Y9"/>
  <c r="Z9"/>
  <c r="AA9"/>
  <c r="AB9"/>
  <c r="AC9"/>
  <c r="V10"/>
  <c r="W10"/>
  <c r="X10"/>
  <c r="Y10"/>
  <c r="Z10"/>
  <c r="AA10"/>
  <c r="AB10"/>
  <c r="AC10"/>
  <c r="V11"/>
  <c r="W11"/>
  <c r="X11"/>
  <c r="Y11"/>
  <c r="Z11"/>
  <c r="AA11"/>
  <c r="AB11"/>
  <c r="AC11"/>
  <c r="V12"/>
  <c r="W12"/>
  <c r="X12"/>
  <c r="Y12"/>
  <c r="Z12"/>
  <c r="AA12"/>
  <c r="AB12"/>
  <c r="AC12"/>
  <c r="V13"/>
  <c r="W13"/>
  <c r="X13"/>
  <c r="Y13"/>
  <c r="Z13"/>
  <c r="AA13"/>
  <c r="AB13"/>
  <c r="AC13"/>
  <c r="V14"/>
  <c r="W14"/>
  <c r="X14"/>
  <c r="Y14"/>
  <c r="Z14"/>
  <c r="AA14"/>
  <c r="AB14"/>
  <c r="AC14"/>
  <c r="V15"/>
  <c r="W15"/>
  <c r="X15"/>
  <c r="Y15"/>
  <c r="Z15"/>
  <c r="AA15"/>
  <c r="AB15"/>
  <c r="AC15"/>
  <c r="V16"/>
  <c r="W16"/>
  <c r="X16"/>
  <c r="Y16"/>
  <c r="Z16"/>
  <c r="AA16"/>
  <c r="AB16"/>
  <c r="AC16"/>
  <c r="V17"/>
  <c r="W17"/>
  <c r="X17"/>
  <c r="Y17"/>
  <c r="Z17"/>
  <c r="AA17"/>
  <c r="AB17"/>
  <c r="AC17"/>
  <c r="V18"/>
  <c r="W18"/>
  <c r="X18"/>
  <c r="Y18"/>
  <c r="Z18"/>
  <c r="AA18"/>
  <c r="AB18"/>
  <c r="AC18"/>
  <c r="V19"/>
  <c r="W19"/>
  <c r="X19"/>
  <c r="Y19"/>
  <c r="Z19"/>
  <c r="AA19"/>
  <c r="AB19"/>
  <c r="AC19"/>
  <c r="V20"/>
  <c r="W20"/>
  <c r="X20"/>
  <c r="Y20"/>
  <c r="Z20"/>
  <c r="AA20"/>
  <c r="AB20"/>
  <c r="AC20"/>
  <c r="V21"/>
  <c r="W21"/>
  <c r="X21"/>
  <c r="Y21"/>
  <c r="Z21"/>
  <c r="AA21"/>
  <c r="AB21"/>
  <c r="AC21"/>
  <c r="V22"/>
  <c r="W22"/>
  <c r="X22"/>
  <c r="Y22"/>
  <c r="Z22"/>
  <c r="AA22"/>
  <c r="AB22"/>
  <c r="AC22"/>
  <c r="V23"/>
  <c r="W23"/>
  <c r="X23"/>
  <c r="Y23"/>
  <c r="Z23"/>
  <c r="AA23"/>
  <c r="AB23"/>
  <c r="AC23"/>
  <c r="V24"/>
  <c r="W24"/>
  <c r="X24"/>
  <c r="Y24"/>
  <c r="Z24"/>
  <c r="AA24"/>
  <c r="AB24"/>
  <c r="AC24"/>
  <c r="V25"/>
  <c r="W25"/>
  <c r="X25"/>
  <c r="Y25"/>
  <c r="Z25"/>
  <c r="AA25"/>
  <c r="AB25"/>
  <c r="AC25"/>
  <c r="V26"/>
  <c r="W26"/>
  <c r="X26"/>
  <c r="Y26"/>
  <c r="Z26"/>
  <c r="AA26"/>
  <c r="AB26"/>
  <c r="AC26"/>
  <c r="V27"/>
  <c r="W27"/>
  <c r="X27"/>
  <c r="Y27"/>
  <c r="Z27"/>
  <c r="AA27"/>
  <c r="AB27"/>
  <c r="AC27"/>
  <c r="V28"/>
  <c r="W28"/>
  <c r="X28"/>
  <c r="Y28"/>
  <c r="Z28"/>
  <c r="AA28"/>
  <c r="AB28"/>
  <c r="AC28"/>
  <c r="V29"/>
  <c r="W29"/>
  <c r="X29"/>
  <c r="Y29"/>
  <c r="Z29"/>
  <c r="AA29"/>
  <c r="AB29"/>
  <c r="AC29"/>
  <c r="V30"/>
  <c r="W30"/>
  <c r="X30"/>
  <c r="Y30"/>
  <c r="Z30"/>
  <c r="AA30"/>
  <c r="AB30"/>
  <c r="AC30"/>
  <c r="V31"/>
  <c r="W31"/>
  <c r="X31"/>
  <c r="Y31"/>
  <c r="Z31"/>
  <c r="AA31"/>
  <c r="AB31"/>
  <c r="AC31"/>
  <c r="V32"/>
  <c r="W32"/>
  <c r="X32"/>
  <c r="Y32"/>
  <c r="Z32"/>
  <c r="AA32"/>
  <c r="AB32"/>
  <c r="AC32"/>
  <c r="V33"/>
  <c r="W33"/>
  <c r="X33"/>
  <c r="Y33"/>
  <c r="Z33"/>
  <c r="AA33"/>
  <c r="AB33"/>
  <c r="AC33"/>
  <c r="V34"/>
  <c r="W34"/>
  <c r="X34"/>
  <c r="Y34"/>
  <c r="Z34"/>
  <c r="AA34"/>
  <c r="AB34"/>
  <c r="AC34"/>
  <c r="V35"/>
  <c r="W35"/>
  <c r="X35"/>
  <c r="Y35"/>
  <c r="Z35"/>
  <c r="AA35"/>
  <c r="AB35"/>
  <c r="AC35"/>
  <c r="V36"/>
  <c r="W36"/>
  <c r="X36"/>
  <c r="Y36"/>
  <c r="Z36"/>
  <c r="AA36"/>
  <c r="AB36"/>
  <c r="AC36"/>
  <c r="V37"/>
  <c r="W37"/>
  <c r="X37"/>
  <c r="Y37"/>
  <c r="Z37"/>
  <c r="AA37"/>
  <c r="AB37"/>
  <c r="AC37"/>
  <c r="V38"/>
  <c r="W38"/>
  <c r="X38"/>
  <c r="Y38"/>
  <c r="Z38"/>
  <c r="AA38"/>
  <c r="AB38"/>
  <c r="AC38"/>
  <c r="V39"/>
  <c r="W39"/>
  <c r="X39"/>
  <c r="Y39"/>
  <c r="Z39"/>
  <c r="AA39"/>
  <c r="AB39"/>
  <c r="AC39"/>
  <c r="V40"/>
  <c r="W40"/>
  <c r="X40"/>
  <c r="Y40"/>
  <c r="Z40"/>
  <c r="AA40"/>
  <c r="AB40"/>
  <c r="AC40"/>
  <c r="V41"/>
  <c r="W41"/>
  <c r="X41"/>
  <c r="Y41"/>
  <c r="Z41"/>
  <c r="AA41"/>
  <c r="AB41"/>
  <c r="AC41"/>
  <c r="V42"/>
  <c r="W42"/>
  <c r="X42"/>
  <c r="Y42"/>
  <c r="Z42"/>
  <c r="AA42"/>
  <c r="AB42"/>
  <c r="AC42"/>
  <c r="V43"/>
  <c r="W43"/>
  <c r="X43"/>
  <c r="Y43"/>
  <c r="Z43"/>
  <c r="AA43"/>
  <c r="AB43"/>
  <c r="AC43"/>
  <c r="V44"/>
  <c r="W44"/>
  <c r="X44"/>
  <c r="Y44"/>
  <c r="Z44"/>
  <c r="AA44"/>
  <c r="AB44"/>
  <c r="AC44"/>
  <c r="V45"/>
  <c r="W45"/>
  <c r="X45"/>
  <c r="Y45"/>
  <c r="Z45"/>
  <c r="AA45"/>
  <c r="AB45"/>
  <c r="AC45"/>
  <c r="V46"/>
  <c r="W46"/>
  <c r="X46"/>
  <c r="Y46"/>
  <c r="Z46"/>
  <c r="AA46"/>
  <c r="AB46"/>
  <c r="AC46"/>
  <c r="V47"/>
  <c r="W47"/>
  <c r="X47"/>
  <c r="Y47"/>
  <c r="Z47"/>
  <c r="AA47"/>
  <c r="AB47"/>
  <c r="AC47"/>
  <c r="V48"/>
  <c r="W48"/>
  <c r="X48"/>
  <c r="Y48"/>
  <c r="Z48"/>
  <c r="AA48"/>
  <c r="AB48"/>
  <c r="AC48"/>
  <c r="V49"/>
  <c r="W49"/>
  <c r="X49"/>
  <c r="Y49"/>
  <c r="Z49"/>
  <c r="AA49"/>
  <c r="AB49"/>
  <c r="AC49"/>
  <c r="V50"/>
  <c r="W50"/>
  <c r="X50"/>
  <c r="Y50"/>
  <c r="Z50"/>
  <c r="AA50"/>
  <c r="AB50"/>
  <c r="AC50"/>
  <c r="V51"/>
  <c r="W51"/>
  <c r="X51"/>
  <c r="Y51"/>
  <c r="Z51"/>
  <c r="AA51"/>
  <c r="AB51"/>
  <c r="AC51"/>
  <c r="V52"/>
  <c r="W52"/>
  <c r="X52"/>
  <c r="Y52"/>
  <c r="Z52"/>
  <c r="AA52"/>
  <c r="AB52"/>
  <c r="AC52"/>
  <c r="V53"/>
  <c r="W53"/>
  <c r="X53"/>
  <c r="Y53"/>
  <c r="Z53"/>
  <c r="AA53"/>
  <c r="AB53"/>
  <c r="AC53"/>
  <c r="V54"/>
  <c r="W54"/>
  <c r="X54"/>
  <c r="Y54"/>
  <c r="Z54"/>
  <c r="AA54"/>
  <c r="AB54"/>
  <c r="AC54"/>
  <c r="V55"/>
  <c r="W55"/>
  <c r="X55"/>
  <c r="Y55"/>
  <c r="Z55"/>
  <c r="AA55"/>
  <c r="AB55"/>
  <c r="AC55"/>
  <c r="V56"/>
  <c r="W56"/>
  <c r="X56"/>
  <c r="Y56"/>
  <c r="Z56"/>
  <c r="AA56"/>
  <c r="AB56"/>
  <c r="AC56"/>
  <c r="V57"/>
  <c r="W57"/>
  <c r="X57"/>
  <c r="Y57"/>
  <c r="Z57"/>
  <c r="AA57"/>
  <c r="AB57"/>
  <c r="AC57"/>
  <c r="V58"/>
  <c r="W58"/>
  <c r="X58"/>
  <c r="Y58"/>
  <c r="Z58"/>
  <c r="AA58"/>
  <c r="AB58"/>
  <c r="AC58"/>
  <c r="V59"/>
  <c r="W59"/>
  <c r="X59"/>
  <c r="Y59"/>
  <c r="Z59"/>
  <c r="AA59"/>
  <c r="AB59"/>
  <c r="AC59"/>
  <c r="V60"/>
  <c r="W60"/>
  <c r="X60"/>
  <c r="Y60"/>
  <c r="Z60"/>
  <c r="AA60"/>
  <c r="AB60"/>
  <c r="AC60"/>
  <c r="V61"/>
  <c r="W61"/>
  <c r="X61"/>
  <c r="Y61"/>
  <c r="Z61"/>
  <c r="AA61"/>
  <c r="AB61"/>
  <c r="AC61"/>
  <c r="V62"/>
  <c r="W62"/>
  <c r="X62"/>
  <c r="Y62"/>
  <c r="Z62"/>
  <c r="AA62"/>
  <c r="AB62"/>
  <c r="AC62"/>
  <c r="V63"/>
  <c r="W63"/>
  <c r="X63"/>
  <c r="Y63"/>
  <c r="Z63"/>
  <c r="AA63"/>
  <c r="AB63"/>
  <c r="AC63"/>
  <c r="V64"/>
  <c r="W64"/>
  <c r="X64"/>
  <c r="Y64"/>
  <c r="Z64"/>
  <c r="AA64"/>
  <c r="AB64"/>
  <c r="AC64"/>
  <c r="V65"/>
  <c r="W65"/>
  <c r="X65"/>
  <c r="Y65"/>
  <c r="Z65"/>
  <c r="AA65"/>
  <c r="AB65"/>
  <c r="AC65"/>
  <c r="V66"/>
  <c r="W66"/>
  <c r="X66"/>
  <c r="Y66"/>
  <c r="Z66"/>
  <c r="AA66"/>
  <c r="AB66"/>
  <c r="AC66"/>
  <c r="V67"/>
  <c r="W67"/>
  <c r="X67"/>
  <c r="Y67"/>
  <c r="Z67"/>
  <c r="AA67"/>
  <c r="AB67"/>
  <c r="AC67"/>
  <c r="V68"/>
  <c r="W68"/>
  <c r="X68"/>
  <c r="Y68"/>
  <c r="Z68"/>
  <c r="AA68"/>
  <c r="AB68"/>
  <c r="AC68"/>
  <c r="V69"/>
  <c r="W69"/>
  <c r="X69"/>
  <c r="Y69"/>
  <c r="Z69"/>
  <c r="AA69"/>
  <c r="AB69"/>
  <c r="AC69"/>
  <c r="V70"/>
  <c r="W70"/>
  <c r="X70"/>
  <c r="Y70"/>
  <c r="Z70"/>
  <c r="AA70"/>
  <c r="AB70"/>
  <c r="AC70"/>
  <c r="V71"/>
  <c r="W71"/>
  <c r="X71"/>
  <c r="Y71"/>
  <c r="Z71"/>
  <c r="AA71"/>
  <c r="AB71"/>
  <c r="AC71"/>
  <c r="V72"/>
  <c r="W72"/>
  <c r="X72"/>
  <c r="Y72"/>
  <c r="Z72"/>
  <c r="AA72"/>
  <c r="AB72"/>
  <c r="AC72"/>
  <c r="V73"/>
  <c r="W73"/>
  <c r="X73"/>
  <c r="Y73"/>
  <c r="Z73"/>
  <c r="AA73"/>
  <c r="AB73"/>
  <c r="AC73"/>
  <c r="V74"/>
  <c r="W74"/>
  <c r="X74"/>
  <c r="Y74"/>
  <c r="Z74"/>
  <c r="AA74"/>
  <c r="AB74"/>
  <c r="AC74"/>
  <c r="V75"/>
  <c r="W75"/>
  <c r="X75"/>
  <c r="Y75"/>
  <c r="Z75"/>
  <c r="AA75"/>
  <c r="AB75"/>
  <c r="AC75"/>
  <c r="V76"/>
  <c r="W76"/>
  <c r="X76"/>
  <c r="Y76"/>
  <c r="Z76"/>
  <c r="AA76"/>
  <c r="AB76"/>
  <c r="AC76"/>
  <c r="V77"/>
  <c r="W77"/>
  <c r="X77"/>
  <c r="Y77"/>
  <c r="Z77"/>
  <c r="AA77"/>
  <c r="AB77"/>
  <c r="AC77"/>
  <c r="V78"/>
  <c r="W78"/>
  <c r="X78"/>
  <c r="Y78"/>
  <c r="Z78"/>
  <c r="AA78"/>
  <c r="AB78"/>
  <c r="AC78"/>
  <c r="V79"/>
  <c r="W79"/>
  <c r="X79"/>
  <c r="Y79"/>
  <c r="Z79"/>
  <c r="AA79"/>
  <c r="AB79"/>
  <c r="AC79"/>
  <c r="V80"/>
  <c r="W80"/>
  <c r="X80"/>
  <c r="Y80"/>
  <c r="Z80"/>
  <c r="AA80"/>
  <c r="AB80"/>
  <c r="AC80"/>
  <c r="V81"/>
  <c r="W81"/>
  <c r="X81"/>
  <c r="Y81"/>
  <c r="Z81"/>
  <c r="AA81"/>
  <c r="AB81"/>
  <c r="AC81"/>
  <c r="V82"/>
  <c r="W82"/>
  <c r="X82"/>
  <c r="Y82"/>
  <c r="Z82"/>
  <c r="AA82"/>
  <c r="AB82"/>
  <c r="AC82"/>
  <c r="V83"/>
  <c r="W83"/>
  <c r="X83"/>
  <c r="Y83"/>
  <c r="Z83"/>
  <c r="AA83"/>
  <c r="AB83"/>
  <c r="AC83"/>
  <c r="V84"/>
  <c r="W84"/>
  <c r="X84"/>
  <c r="Y84"/>
  <c r="Z84"/>
  <c r="AA84"/>
  <c r="AB84"/>
  <c r="AC84"/>
  <c r="V85"/>
  <c r="W85"/>
  <c r="X85"/>
  <c r="Y85"/>
  <c r="Z85"/>
  <c r="AA85"/>
  <c r="AB85"/>
  <c r="AC85"/>
  <c r="AC2"/>
  <c r="AB2"/>
  <c r="AA2"/>
  <c r="Z2"/>
  <c r="Y2"/>
  <c r="X2"/>
  <c r="W2"/>
  <c r="V2"/>
</calcChain>
</file>

<file path=xl/sharedStrings.xml><?xml version="1.0" encoding="utf-8"?>
<sst xmlns="http://schemas.openxmlformats.org/spreadsheetml/2006/main" count="174" uniqueCount="73">
  <si>
    <t>Point</t>
  </si>
  <si>
    <t>East_KKJ</t>
  </si>
  <si>
    <t>North_KKJ</t>
  </si>
  <si>
    <t>N60</t>
  </si>
  <si>
    <t>UTM35_E</t>
  </si>
  <si>
    <t>UTM35_N</t>
  </si>
  <si>
    <t>Ellipsoid_H</t>
  </si>
  <si>
    <t>Lauta</t>
  </si>
  <si>
    <t>x</t>
  </si>
  <si>
    <t>Vaneri</t>
  </si>
  <si>
    <t>5m taimikkoa, näkyy silti</t>
  </si>
  <si>
    <t>EI LÖYDY!!</t>
  </si>
  <si>
    <t>Rikki, liikkunut, puiden alla.</t>
  </si>
  <si>
    <t>Heilunut, huonokuntoinen, paikka ok, voisi asentaa uuden.</t>
  </si>
  <si>
    <t>Paikallaan ja näkyy hyvin, ei maalattu.</t>
  </si>
  <si>
    <t>Puiden peitossa, jätetty kunnostamatta, yksityisen maalla.</t>
  </si>
  <si>
    <t>10m männikkö W-puolella voi hieman estää näkyvyyttä</t>
  </si>
  <si>
    <t>Rikkinäinen, paikka ok.</t>
  </si>
  <si>
    <t>Kuva nro</t>
  </si>
  <si>
    <t>Huomiot</t>
  </si>
  <si>
    <t>Materiaali</t>
  </si>
  <si>
    <t>x1</t>
  </si>
  <si>
    <t>y1</t>
  </si>
  <si>
    <t>x2</t>
  </si>
  <si>
    <t>y2</t>
  </si>
  <si>
    <t>x3</t>
  </si>
  <si>
    <t>y3</t>
  </si>
  <si>
    <t>x4</t>
  </si>
  <si>
    <t>y4</t>
  </si>
  <si>
    <t>x5</t>
  </si>
  <si>
    <t>y5</t>
  </si>
  <si>
    <t>Hieman huonokuntoinen ja laho mutta OK</t>
  </si>
  <si>
    <t>Tuettu uudelleen</t>
  </si>
  <si>
    <t xml:space="preserve">Huonokuntoinen ja puiden alla. </t>
  </si>
  <si>
    <t>Näkyvyys vielä hyvä mutta puut ympärillä alkavat olla 7-metrisiä. 1 mänty kaadettu E-puolelta.</t>
  </si>
  <si>
    <t>Rikki ja alkaa jäädä taimikon varjoon</t>
  </si>
  <si>
    <t>Ei tarkistettu, vedenottoalueella</t>
  </si>
  <si>
    <t>Rikki. Paikka hyvä avoin.</t>
  </si>
  <si>
    <t>Huonokuntoinen. Paikka kohtalainen jos vähän raivaa.</t>
  </si>
  <si>
    <t>Näkyy vielä mutta alkaa jäädä 8 m mäntyjen varjoon.</t>
  </si>
  <si>
    <t>Hyväkuntoinen ja paikallaan. Jätetty maalaamatta koska vieressä toinen signaali.</t>
  </si>
  <si>
    <t>Ei tarkistettu. Lakkasuolla</t>
  </si>
  <si>
    <t>Ei tarkistettu. Lakkasuolla.</t>
  </si>
  <si>
    <t>Tuhoutunut maanmittauslaitoksen signaali.</t>
  </si>
  <si>
    <t>Hieman huonokuntoinen</t>
  </si>
  <si>
    <t>Paikallaan. Tuettu uudelleen.</t>
  </si>
  <si>
    <t>Hieman laho mutta ehjä ja paikallaan</t>
  </si>
  <si>
    <t>Liikkunut. Muuten hyväkuntoinen.</t>
  </si>
  <si>
    <t>Kaatunut. Paikka kohtalaisen hyvä.</t>
  </si>
  <si>
    <t>Liikkunut. Paikka ok ja kunnostettavissa.</t>
  </si>
  <si>
    <t>Liikkunut. Paikka hyvä ja signaali kunnostettavissa.</t>
  </si>
  <si>
    <t>Huonokuntoinen, maalattu ja raivattu 8 m lepikkoa pois</t>
  </si>
  <si>
    <t xml:space="preserve">Sama kuin 1009. </t>
  </si>
  <si>
    <t>Raivattu pois isoja 8 m kuusia. Tuettu signaali paremmin ja maalattu</t>
  </si>
  <si>
    <t>Asennettu uusi signaali vanhaan paikkaan kiven päälle. Tuettu pikkukivillä.</t>
  </si>
  <si>
    <t>Kiven päällä hieman huterasti, tuettu uudelleen pikkukivillä.</t>
  </si>
  <si>
    <t>7m lehtikuuset alkavat vähitellen peittää näkyvyyttä. Raivattu jonkin verran mutta peittyy muutaman vuoden sisällä luultavasti jälleen.</t>
  </si>
  <si>
    <t>Asennettu uusi signaali kiven päälle vahaan paikkaan. HUOM!! Vanhaa z pitää nostaa 25 cm, koska uutta isoa signaalia ei pystynyt asettamaan aivan vanhan pulti tasalle (kivi vino).</t>
  </si>
  <si>
    <t>10m puita W-puolella. Voivat estää näkyvyyden isoilla kulmilla.</t>
  </si>
  <si>
    <t>Sama kuin 1071. Ei löytynyt ensin. Isäntä haki vanhan signaali riihestä ja asennettiin vanhaan paikkaan, tuettu kivillä.</t>
  </si>
  <si>
    <t>Hieman taipunut mutta kunnossa. Alkaa jäädä puuston varjoon mutta näkyy ainakin vielä W-puolelta.</t>
  </si>
  <si>
    <t>Puuttuu</t>
  </si>
  <si>
    <t>Jätetty tarkistamatta. Vedenottamoalue, pääsy kielletty, kameravalvonta.</t>
  </si>
  <si>
    <t>Paikallaan. Tuettu uudelleen. Raivattu joitakin lehtipuita ympäriltä.</t>
  </si>
  <si>
    <t>East_KKJ_uusi</t>
  </si>
  <si>
    <t>North_KKJ_uusi</t>
  </si>
  <si>
    <t>N60_uusi</t>
  </si>
  <si>
    <t>Löytyi - hylätty (hajonnut tai näkyy huonosti)</t>
  </si>
  <si>
    <t>Löytyi - paikallaan, tarkistettu näkyvyys ja raivattu kasvillisuutta tarvittaessa, korjattu rikkinäiset, maalattu</t>
  </si>
  <si>
    <t>Löytyi - paikallaan, tarkistettu näkyvyys ja raivattu kasvillisuutta tarvittaessa, korjattu rikkinäiset, ei maalattu</t>
  </si>
  <si>
    <t>Ei tarkistettu</t>
  </si>
  <si>
    <t>Tarksitettu - ei löytynyt</t>
  </si>
  <si>
    <t>Löytyi - potentiaalinen kunnostettava (näkyy hyvin mutta signaali hajonnut tai liikkunut, ks. huomautukset)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</si>
</sst>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0" xfId="0" applyNumberFormat="1" applyAlignment="1">
      <alignment textRotation="90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6"/>
  <sheetViews>
    <sheetView tabSelected="1" workbookViewId="0">
      <pane xSplit="1" ySplit="1" topLeftCell="E2" activePane="bottomRight" state="frozen"/>
      <selection pane="topRight" activeCell="B1" sqref="B1"/>
      <selection pane="bottomLeft" activeCell="A2" sqref="A2"/>
      <selection pane="bottomRight" activeCell="L3" sqref="L3"/>
    </sheetView>
  </sheetViews>
  <sheetFormatPr defaultRowHeight="15"/>
  <cols>
    <col min="18" max="18" width="39.5703125" customWidth="1"/>
  </cols>
  <sheetData>
    <row r="1" spans="1:29" s="3" customFormat="1" ht="261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64</v>
      </c>
      <c r="I1" s="3" t="s">
        <v>65</v>
      </c>
      <c r="J1" s="3" t="s">
        <v>66</v>
      </c>
      <c r="K1" s="3" t="s">
        <v>70</v>
      </c>
      <c r="L1" s="3" t="s">
        <v>71</v>
      </c>
      <c r="M1" s="3" t="s">
        <v>67</v>
      </c>
      <c r="N1" s="3" t="s">
        <v>72</v>
      </c>
      <c r="O1" s="3" t="s">
        <v>69</v>
      </c>
      <c r="P1" s="3" t="s">
        <v>68</v>
      </c>
      <c r="Q1" s="3" t="s">
        <v>20</v>
      </c>
      <c r="R1" s="3" t="s">
        <v>19</v>
      </c>
      <c r="S1" s="3" t="s">
        <v>18</v>
      </c>
      <c r="T1" s="3" t="s">
        <v>21</v>
      </c>
      <c r="U1" s="3" t="s">
        <v>22</v>
      </c>
      <c r="V1" s="3" t="s">
        <v>23</v>
      </c>
      <c r="W1" s="3" t="s">
        <v>24</v>
      </c>
      <c r="X1" s="3" t="s">
        <v>25</v>
      </c>
      <c r="Y1" s="3" t="s">
        <v>26</v>
      </c>
      <c r="Z1" s="3" t="s">
        <v>27</v>
      </c>
      <c r="AA1" s="3" t="s">
        <v>28</v>
      </c>
      <c r="AB1" s="3" t="s">
        <v>29</v>
      </c>
      <c r="AC1" s="3" t="s">
        <v>30</v>
      </c>
    </row>
    <row r="2" spans="1:29">
      <c r="A2">
        <v>1001</v>
      </c>
      <c r="B2">
        <v>2515540.89</v>
      </c>
      <c r="C2">
        <v>6862805.6699999999</v>
      </c>
      <c r="D2">
        <v>142.58699999999999</v>
      </c>
      <c r="E2">
        <v>357592.973</v>
      </c>
      <c r="F2">
        <v>6862853.9100000001</v>
      </c>
      <c r="G2">
        <v>161.25700000000001</v>
      </c>
      <c r="H2">
        <f>B2</f>
        <v>2515540.89</v>
      </c>
      <c r="I2">
        <f t="shared" ref="I2:J2" si="0">C2</f>
        <v>6862805.6699999999</v>
      </c>
      <c r="J2">
        <f t="shared" si="0"/>
        <v>142.58699999999999</v>
      </c>
      <c r="K2" t="str">
        <f>IF(L2&lt;&gt;"x",IF(M2&lt;&gt;"x",IF(N2&lt;&gt;"x",IF(O2&lt;&gt;"x",IF(P2&lt;&gt;"x","x",""),""),""),""),"")</f>
        <v/>
      </c>
      <c r="P2" t="s">
        <v>8</v>
      </c>
      <c r="Q2" t="s">
        <v>7</v>
      </c>
      <c r="R2" t="s">
        <v>58</v>
      </c>
      <c r="S2">
        <v>4220</v>
      </c>
      <c r="T2">
        <f>IF(OR($L2="x",$M2="x"),E2,0)</f>
        <v>0</v>
      </c>
      <c r="U2">
        <f>IF(OR($L2="x",$M2="x"),F2,0)</f>
        <v>0</v>
      </c>
      <c r="V2">
        <f>IF($N2="x",E2,0)</f>
        <v>0</v>
      </c>
      <c r="W2">
        <f>IF($N2="x",F2,0)</f>
        <v>0</v>
      </c>
      <c r="X2">
        <f>IF($O2="x",E2,0)</f>
        <v>0</v>
      </c>
      <c r="Y2">
        <f>IF($O2="x",F2,0)</f>
        <v>0</v>
      </c>
      <c r="Z2">
        <f>IF($P2="x",E2,0)</f>
        <v>357592.973</v>
      </c>
      <c r="AA2">
        <f>IF($P2="x",F2,0)</f>
        <v>6862853.9100000001</v>
      </c>
      <c r="AB2">
        <f>IF(AND($L2="",$M2="",$N2="",$O2="",$P2=""),E2,0)</f>
        <v>0</v>
      </c>
      <c r="AC2">
        <f>IF(AND($L2="",$M2="",$N2="",$O2="",$P2=""),F2,0)</f>
        <v>0</v>
      </c>
    </row>
    <row r="3" spans="1:29">
      <c r="A3">
        <v>1002</v>
      </c>
      <c r="B3">
        <v>2514701.84</v>
      </c>
      <c r="C3">
        <v>6862674.71</v>
      </c>
      <c r="D3">
        <v>150.89500000000001</v>
      </c>
      <c r="E3">
        <v>356748.90700000001</v>
      </c>
      <c r="F3">
        <v>6862761.8300000001</v>
      </c>
      <c r="G3">
        <v>169.565</v>
      </c>
      <c r="H3">
        <f t="shared" ref="H3:H66" si="1">B3</f>
        <v>2514701.84</v>
      </c>
      <c r="I3">
        <f t="shared" ref="I3:I66" si="2">C3</f>
        <v>6862674.71</v>
      </c>
      <c r="J3">
        <f t="shared" ref="J3:J66" si="3">D3</f>
        <v>150.89500000000001</v>
      </c>
      <c r="K3" t="str">
        <f t="shared" ref="K3:K66" si="4">IF(L3&lt;&gt;"x",IF(M3&lt;&gt;"x",IF(N3&lt;&gt;"x",IF(O3&lt;&gt;"x",IF(P3&lt;&gt;"x","x",""),""),""),""),"")</f>
        <v/>
      </c>
      <c r="P3" t="s">
        <v>8</v>
      </c>
      <c r="Q3" t="s">
        <v>7</v>
      </c>
      <c r="R3" t="s">
        <v>55</v>
      </c>
      <c r="S3">
        <v>4249</v>
      </c>
      <c r="T3">
        <f t="shared" ref="T3:T66" si="5">IF(OR($L3="x",$M3="x"),E3,0)</f>
        <v>0</v>
      </c>
      <c r="U3">
        <f t="shared" ref="U3:U66" si="6">IF(OR($L3="x",$M3="x"),F3,0)</f>
        <v>0</v>
      </c>
      <c r="V3">
        <f t="shared" ref="V3:V66" si="7">IF($N3="x",E3,0)</f>
        <v>0</v>
      </c>
      <c r="W3">
        <f t="shared" ref="W3:W66" si="8">IF($N3="x",F3,0)</f>
        <v>0</v>
      </c>
      <c r="X3">
        <f t="shared" ref="X3:X66" si="9">IF($O3="x",E3,0)</f>
        <v>0</v>
      </c>
      <c r="Y3">
        <f t="shared" ref="Y3:Y66" si="10">IF($O3="x",F3,0)</f>
        <v>0</v>
      </c>
      <c r="Z3">
        <f t="shared" ref="Z3:Z66" si="11">IF($P3="x",E3,0)</f>
        <v>356748.90700000001</v>
      </c>
      <c r="AA3">
        <f t="shared" ref="AA3:AA66" si="12">IF($P3="x",F3,0)</f>
        <v>6862761.8300000001</v>
      </c>
      <c r="AB3">
        <f t="shared" ref="AB3:AB66" si="13">IF(AND($L3="",$M3="",$N3="",$O3="",$P3=""),E3,0)</f>
        <v>0</v>
      </c>
      <c r="AC3">
        <f t="shared" ref="AC3:AC66" si="14">IF(AND($L3="",$M3="",$N3="",$O3="",$P3=""),F3,0)</f>
        <v>0</v>
      </c>
    </row>
    <row r="4" spans="1:29">
      <c r="A4">
        <v>1004</v>
      </c>
      <c r="B4">
        <v>2516393.1</v>
      </c>
      <c r="C4">
        <v>6862347.3300000001</v>
      </c>
      <c r="D4">
        <v>173.78299999999999</v>
      </c>
      <c r="E4">
        <v>358422.98</v>
      </c>
      <c r="F4">
        <v>6862356.7999999998</v>
      </c>
      <c r="G4">
        <v>192.45299999999997</v>
      </c>
      <c r="H4" s="2">
        <f t="shared" si="1"/>
        <v>2516393.1</v>
      </c>
      <c r="I4" s="2">
        <f t="shared" si="2"/>
        <v>6862347.3300000001</v>
      </c>
      <c r="J4" s="2">
        <f>D4+0.25</f>
        <v>174.03299999999999</v>
      </c>
      <c r="K4" t="str">
        <f t="shared" si="4"/>
        <v/>
      </c>
      <c r="P4" t="s">
        <v>8</v>
      </c>
      <c r="Q4" t="s">
        <v>7</v>
      </c>
      <c r="R4" t="s">
        <v>57</v>
      </c>
      <c r="S4">
        <v>4248</v>
      </c>
      <c r="T4">
        <f t="shared" si="5"/>
        <v>0</v>
      </c>
      <c r="U4">
        <f t="shared" si="6"/>
        <v>0</v>
      </c>
      <c r="V4">
        <f t="shared" si="7"/>
        <v>0</v>
      </c>
      <c r="W4">
        <f t="shared" si="8"/>
        <v>0</v>
      </c>
      <c r="X4">
        <f t="shared" si="9"/>
        <v>0</v>
      </c>
      <c r="Y4">
        <f t="shared" si="10"/>
        <v>0</v>
      </c>
      <c r="Z4">
        <f t="shared" si="11"/>
        <v>358422.98</v>
      </c>
      <c r="AA4">
        <f t="shared" si="12"/>
        <v>6862356.7999999998</v>
      </c>
      <c r="AB4">
        <f t="shared" si="13"/>
        <v>0</v>
      </c>
      <c r="AC4">
        <f t="shared" si="14"/>
        <v>0</v>
      </c>
    </row>
    <row r="5" spans="1:29">
      <c r="A5">
        <v>1006</v>
      </c>
      <c r="B5">
        <v>2515327.8199999998</v>
      </c>
      <c r="C5">
        <v>6860930.8700000001</v>
      </c>
      <c r="D5">
        <v>183.6</v>
      </c>
      <c r="E5">
        <v>357293.64299999998</v>
      </c>
      <c r="F5">
        <v>6860991.2300000004</v>
      </c>
      <c r="G5">
        <v>202.26999999999998</v>
      </c>
      <c r="H5">
        <f t="shared" si="1"/>
        <v>2515327.8199999998</v>
      </c>
      <c r="I5">
        <f t="shared" si="2"/>
        <v>6860930.8700000001</v>
      </c>
      <c r="J5">
        <f t="shared" si="3"/>
        <v>183.6</v>
      </c>
      <c r="K5" t="str">
        <f t="shared" si="4"/>
        <v/>
      </c>
      <c r="P5" t="s">
        <v>8</v>
      </c>
      <c r="Q5" t="s">
        <v>9</v>
      </c>
      <c r="S5">
        <v>4233</v>
      </c>
      <c r="T5">
        <f t="shared" si="5"/>
        <v>0</v>
      </c>
      <c r="U5">
        <f t="shared" si="6"/>
        <v>0</v>
      </c>
      <c r="V5">
        <f t="shared" si="7"/>
        <v>0</v>
      </c>
      <c r="W5">
        <f t="shared" si="8"/>
        <v>0</v>
      </c>
      <c r="X5">
        <f t="shared" si="9"/>
        <v>0</v>
      </c>
      <c r="Y5">
        <f t="shared" si="10"/>
        <v>0</v>
      </c>
      <c r="Z5">
        <f t="shared" si="11"/>
        <v>357293.64299999998</v>
      </c>
      <c r="AA5">
        <f t="shared" si="12"/>
        <v>6860991.2300000004</v>
      </c>
      <c r="AB5">
        <f t="shared" si="13"/>
        <v>0</v>
      </c>
      <c r="AC5">
        <f t="shared" si="14"/>
        <v>0</v>
      </c>
    </row>
    <row r="6" spans="1:29">
      <c r="A6">
        <v>1007</v>
      </c>
      <c r="B6">
        <v>2516419.2999999998</v>
      </c>
      <c r="C6">
        <v>6861606.3099999996</v>
      </c>
      <c r="D6">
        <v>171.09700000000001</v>
      </c>
      <c r="E6">
        <v>358414.95</v>
      </c>
      <c r="F6">
        <v>6861615.4800000004</v>
      </c>
      <c r="G6">
        <v>189.767</v>
      </c>
      <c r="H6">
        <f t="shared" si="1"/>
        <v>2516419.2999999998</v>
      </c>
      <c r="I6">
        <f t="shared" si="2"/>
        <v>6861606.3099999996</v>
      </c>
      <c r="J6">
        <f t="shared" si="3"/>
        <v>171.09700000000001</v>
      </c>
      <c r="K6" t="str">
        <f t="shared" si="4"/>
        <v/>
      </c>
      <c r="P6" t="s">
        <v>8</v>
      </c>
      <c r="Q6" t="s">
        <v>9</v>
      </c>
      <c r="R6" t="s">
        <v>60</v>
      </c>
      <c r="S6">
        <v>4219</v>
      </c>
      <c r="T6">
        <f t="shared" si="5"/>
        <v>0</v>
      </c>
      <c r="U6">
        <f t="shared" si="6"/>
        <v>0</v>
      </c>
      <c r="V6">
        <f t="shared" si="7"/>
        <v>0</v>
      </c>
      <c r="W6">
        <f t="shared" si="8"/>
        <v>0</v>
      </c>
      <c r="X6">
        <f t="shared" si="9"/>
        <v>0</v>
      </c>
      <c r="Y6">
        <f t="shared" si="10"/>
        <v>0</v>
      </c>
      <c r="Z6">
        <f t="shared" si="11"/>
        <v>358414.95</v>
      </c>
      <c r="AA6">
        <f t="shared" si="12"/>
        <v>6861615.4800000004</v>
      </c>
      <c r="AB6">
        <f t="shared" si="13"/>
        <v>0</v>
      </c>
      <c r="AC6">
        <f t="shared" si="14"/>
        <v>0</v>
      </c>
    </row>
    <row r="7" spans="1:29">
      <c r="A7">
        <v>1008</v>
      </c>
      <c r="B7">
        <v>2516868.9</v>
      </c>
      <c r="C7">
        <v>6859612.1399999997</v>
      </c>
      <c r="D7">
        <v>163.42099999999999</v>
      </c>
      <c r="E7">
        <v>358771.98</v>
      </c>
      <c r="F7">
        <v>6859603.0099999998</v>
      </c>
      <c r="G7">
        <v>182.09100000000001</v>
      </c>
      <c r="H7">
        <f t="shared" si="1"/>
        <v>2516868.9</v>
      </c>
      <c r="I7">
        <f t="shared" si="2"/>
        <v>6859612.1399999997</v>
      </c>
      <c r="J7">
        <f t="shared" si="3"/>
        <v>163.42099999999999</v>
      </c>
      <c r="K7" t="str">
        <f t="shared" si="4"/>
        <v/>
      </c>
      <c r="P7" t="s">
        <v>8</v>
      </c>
      <c r="Q7" t="s">
        <v>9</v>
      </c>
      <c r="R7" t="s">
        <v>31</v>
      </c>
      <c r="S7">
        <v>4239</v>
      </c>
      <c r="T7">
        <f t="shared" si="5"/>
        <v>0</v>
      </c>
      <c r="U7">
        <f t="shared" si="6"/>
        <v>0</v>
      </c>
      <c r="V7">
        <f t="shared" si="7"/>
        <v>0</v>
      </c>
      <c r="W7">
        <f t="shared" si="8"/>
        <v>0</v>
      </c>
      <c r="X7">
        <f t="shared" si="9"/>
        <v>0</v>
      </c>
      <c r="Y7">
        <f t="shared" si="10"/>
        <v>0</v>
      </c>
      <c r="Z7">
        <f t="shared" si="11"/>
        <v>358771.98</v>
      </c>
      <c r="AA7">
        <f t="shared" si="12"/>
        <v>6859603.0099999998</v>
      </c>
      <c r="AB7">
        <f t="shared" si="13"/>
        <v>0</v>
      </c>
      <c r="AC7">
        <f t="shared" si="14"/>
        <v>0</v>
      </c>
    </row>
    <row r="8" spans="1:29">
      <c r="A8">
        <v>1009</v>
      </c>
      <c r="B8">
        <v>2517940.44</v>
      </c>
      <c r="C8">
        <v>6858704.4100000001</v>
      </c>
      <c r="D8">
        <v>136.28700000000001</v>
      </c>
      <c r="E8">
        <v>359800.32299999997</v>
      </c>
      <c r="F8">
        <v>6858646.96</v>
      </c>
      <c r="G8">
        <v>154.95699999999999</v>
      </c>
      <c r="H8">
        <f t="shared" si="1"/>
        <v>2517940.44</v>
      </c>
      <c r="I8">
        <f t="shared" si="2"/>
        <v>6858704.4100000001</v>
      </c>
      <c r="J8">
        <f t="shared" si="3"/>
        <v>136.28700000000001</v>
      </c>
      <c r="K8" t="str">
        <f t="shared" si="4"/>
        <v/>
      </c>
      <c r="O8" t="s">
        <v>8</v>
      </c>
      <c r="Q8" t="s">
        <v>7</v>
      </c>
      <c r="R8" t="s">
        <v>59</v>
      </c>
      <c r="S8" t="s">
        <v>61</v>
      </c>
      <c r="T8">
        <f t="shared" si="5"/>
        <v>0</v>
      </c>
      <c r="U8">
        <f t="shared" si="6"/>
        <v>0</v>
      </c>
      <c r="V8">
        <f t="shared" si="7"/>
        <v>0</v>
      </c>
      <c r="W8">
        <f t="shared" si="8"/>
        <v>0</v>
      </c>
      <c r="X8">
        <f t="shared" si="9"/>
        <v>359800.32299999997</v>
      </c>
      <c r="Y8">
        <f t="shared" si="10"/>
        <v>6858646.96</v>
      </c>
      <c r="Z8">
        <f t="shared" si="11"/>
        <v>0</v>
      </c>
      <c r="AA8">
        <f t="shared" si="12"/>
        <v>0</v>
      </c>
      <c r="AB8">
        <f t="shared" si="13"/>
        <v>0</v>
      </c>
      <c r="AC8">
        <f t="shared" si="14"/>
        <v>0</v>
      </c>
    </row>
    <row r="9" spans="1:29">
      <c r="A9">
        <v>1010</v>
      </c>
      <c r="B9">
        <v>2517089.9700000002</v>
      </c>
      <c r="C9">
        <v>6857621.1100000003</v>
      </c>
      <c r="D9">
        <v>158.221</v>
      </c>
      <c r="E9">
        <v>358900.92499999999</v>
      </c>
      <c r="F9">
        <v>6857604.2199999997</v>
      </c>
      <c r="G9">
        <v>176.89100000000002</v>
      </c>
      <c r="H9">
        <f t="shared" si="1"/>
        <v>2517089.9700000002</v>
      </c>
      <c r="I9">
        <f t="shared" si="2"/>
        <v>6857621.1100000003</v>
      </c>
      <c r="J9">
        <f t="shared" si="3"/>
        <v>158.221</v>
      </c>
      <c r="K9" t="str">
        <f t="shared" si="4"/>
        <v/>
      </c>
      <c r="P9" t="s">
        <v>8</v>
      </c>
      <c r="Q9" t="s">
        <v>7</v>
      </c>
      <c r="R9" t="s">
        <v>54</v>
      </c>
      <c r="S9">
        <v>4247</v>
      </c>
      <c r="T9">
        <f t="shared" si="5"/>
        <v>0</v>
      </c>
      <c r="U9">
        <f t="shared" si="6"/>
        <v>0</v>
      </c>
      <c r="V9">
        <f t="shared" si="7"/>
        <v>0</v>
      </c>
      <c r="W9">
        <f t="shared" si="8"/>
        <v>0</v>
      </c>
      <c r="X9">
        <f t="shared" si="9"/>
        <v>0</v>
      </c>
      <c r="Y9">
        <f t="shared" si="10"/>
        <v>0</v>
      </c>
      <c r="Z9">
        <f t="shared" si="11"/>
        <v>358900.92499999999</v>
      </c>
      <c r="AA9">
        <f t="shared" si="12"/>
        <v>6857604.2199999997</v>
      </c>
      <c r="AB9">
        <f t="shared" si="13"/>
        <v>0</v>
      </c>
      <c r="AC9">
        <f t="shared" si="14"/>
        <v>0</v>
      </c>
    </row>
    <row r="10" spans="1:29" s="1" customFormat="1">
      <c r="A10" s="1">
        <v>1012</v>
      </c>
      <c r="B10" s="1">
        <v>2518347.86</v>
      </c>
      <c r="C10" s="1">
        <v>6857404.1399999997</v>
      </c>
      <c r="D10" s="1">
        <v>145.797</v>
      </c>
      <c r="E10" s="1">
        <v>360147.25599999999</v>
      </c>
      <c r="F10" s="1">
        <v>6857329.4900000002</v>
      </c>
      <c r="G10" s="1">
        <v>164.46699999999998</v>
      </c>
      <c r="H10">
        <f t="shared" si="1"/>
        <v>2518347.86</v>
      </c>
      <c r="I10">
        <f t="shared" si="2"/>
        <v>6857404.1399999997</v>
      </c>
      <c r="J10">
        <f t="shared" si="3"/>
        <v>145.797</v>
      </c>
      <c r="K10" t="str">
        <f t="shared" si="4"/>
        <v/>
      </c>
      <c r="P10" s="1" t="s">
        <v>8</v>
      </c>
      <c r="Q10" s="1" t="s">
        <v>7</v>
      </c>
      <c r="R10" s="1" t="s">
        <v>32</v>
      </c>
      <c r="S10" s="1">
        <v>4217</v>
      </c>
      <c r="T10" s="1">
        <f t="shared" si="5"/>
        <v>0</v>
      </c>
      <c r="U10" s="1">
        <f t="shared" si="6"/>
        <v>0</v>
      </c>
      <c r="V10" s="1">
        <f t="shared" si="7"/>
        <v>0</v>
      </c>
      <c r="W10" s="1">
        <f t="shared" si="8"/>
        <v>0</v>
      </c>
      <c r="X10" s="1">
        <f t="shared" si="9"/>
        <v>0</v>
      </c>
      <c r="Y10" s="1">
        <f t="shared" si="10"/>
        <v>0</v>
      </c>
      <c r="Z10" s="1">
        <f t="shared" si="11"/>
        <v>360147.25599999999</v>
      </c>
      <c r="AA10" s="1">
        <f t="shared" si="12"/>
        <v>6857329.4900000002</v>
      </c>
      <c r="AB10" s="1">
        <f t="shared" si="13"/>
        <v>0</v>
      </c>
      <c r="AC10" s="1">
        <f t="shared" si="14"/>
        <v>0</v>
      </c>
    </row>
    <row r="11" spans="1:29">
      <c r="A11">
        <v>1014</v>
      </c>
      <c r="B11">
        <v>2516994.33</v>
      </c>
      <c r="C11">
        <v>6858857.8600000003</v>
      </c>
      <c r="D11">
        <v>170.88399999999999</v>
      </c>
      <c r="E11">
        <v>358862.45699999999</v>
      </c>
      <c r="F11">
        <v>6858843.8700000001</v>
      </c>
      <c r="G11">
        <v>189.55399999999997</v>
      </c>
      <c r="H11">
        <f t="shared" si="1"/>
        <v>2516994.33</v>
      </c>
      <c r="I11">
        <f t="shared" si="2"/>
        <v>6858857.8600000003</v>
      </c>
      <c r="J11">
        <f t="shared" si="3"/>
        <v>170.88399999999999</v>
      </c>
      <c r="K11" t="str">
        <f t="shared" si="4"/>
        <v/>
      </c>
      <c r="M11" t="s">
        <v>8</v>
      </c>
      <c r="Q11" s="1" t="s">
        <v>9</v>
      </c>
      <c r="R11" s="1" t="s">
        <v>33</v>
      </c>
      <c r="T11">
        <f t="shared" si="5"/>
        <v>358862.45699999999</v>
      </c>
      <c r="U11">
        <f t="shared" si="6"/>
        <v>6858843.8700000001</v>
      </c>
      <c r="V11">
        <f t="shared" si="7"/>
        <v>0</v>
      </c>
      <c r="W11">
        <f t="shared" si="8"/>
        <v>0</v>
      </c>
      <c r="X11">
        <f t="shared" si="9"/>
        <v>0</v>
      </c>
      <c r="Y11">
        <f t="shared" si="10"/>
        <v>0</v>
      </c>
      <c r="Z11">
        <f t="shared" si="11"/>
        <v>0</v>
      </c>
      <c r="AA11">
        <f t="shared" si="12"/>
        <v>0</v>
      </c>
      <c r="AB11">
        <f t="shared" si="13"/>
        <v>0</v>
      </c>
      <c r="AC11">
        <f t="shared" si="14"/>
        <v>0</v>
      </c>
    </row>
    <row r="12" spans="1:29">
      <c r="A12">
        <v>1016</v>
      </c>
      <c r="B12">
        <v>2516420.83</v>
      </c>
      <c r="C12">
        <v>6858753.1399999997</v>
      </c>
      <c r="D12">
        <v>174.92500000000001</v>
      </c>
      <c r="E12">
        <v>358284.83100000001</v>
      </c>
      <c r="F12">
        <v>6858765.7300000004</v>
      </c>
      <c r="G12">
        <v>193.59500000000003</v>
      </c>
      <c r="H12">
        <f t="shared" si="1"/>
        <v>2516420.83</v>
      </c>
      <c r="I12">
        <f t="shared" si="2"/>
        <v>6858753.1399999997</v>
      </c>
      <c r="J12">
        <f t="shared" si="3"/>
        <v>174.92500000000001</v>
      </c>
      <c r="K12" t="str">
        <f t="shared" si="4"/>
        <v/>
      </c>
      <c r="P12" t="s">
        <v>8</v>
      </c>
      <c r="Q12" s="1" t="s">
        <v>9</v>
      </c>
      <c r="S12">
        <v>4243</v>
      </c>
      <c r="T12">
        <f t="shared" si="5"/>
        <v>0</v>
      </c>
      <c r="U12">
        <f t="shared" si="6"/>
        <v>0</v>
      </c>
      <c r="V12">
        <f t="shared" si="7"/>
        <v>0</v>
      </c>
      <c r="W12">
        <f t="shared" si="8"/>
        <v>0</v>
      </c>
      <c r="X12">
        <f t="shared" si="9"/>
        <v>0</v>
      </c>
      <c r="Y12">
        <f t="shared" si="10"/>
        <v>0</v>
      </c>
      <c r="Z12">
        <f t="shared" si="11"/>
        <v>358284.83100000001</v>
      </c>
      <c r="AA12">
        <f t="shared" si="12"/>
        <v>6858765.7300000004</v>
      </c>
      <c r="AB12">
        <f t="shared" si="13"/>
        <v>0</v>
      </c>
      <c r="AC12">
        <f t="shared" si="14"/>
        <v>0</v>
      </c>
    </row>
    <row r="13" spans="1:29">
      <c r="A13">
        <v>1017</v>
      </c>
      <c r="B13">
        <v>2516490.08</v>
      </c>
      <c r="C13">
        <v>6859704.9100000001</v>
      </c>
      <c r="D13">
        <v>174.94300000000001</v>
      </c>
      <c r="E13">
        <v>358397.908</v>
      </c>
      <c r="F13">
        <v>6859713.1399999997</v>
      </c>
      <c r="G13">
        <v>193.613</v>
      </c>
      <c r="H13">
        <f t="shared" si="1"/>
        <v>2516490.08</v>
      </c>
      <c r="I13">
        <f t="shared" si="2"/>
        <v>6859704.9100000001</v>
      </c>
      <c r="J13">
        <f t="shared" si="3"/>
        <v>174.94300000000001</v>
      </c>
      <c r="K13" t="str">
        <f t="shared" si="4"/>
        <v/>
      </c>
      <c r="P13" t="s">
        <v>8</v>
      </c>
      <c r="Q13" s="1" t="s">
        <v>9</v>
      </c>
      <c r="S13">
        <v>4241</v>
      </c>
      <c r="T13">
        <f t="shared" si="5"/>
        <v>0</v>
      </c>
      <c r="U13">
        <f t="shared" si="6"/>
        <v>0</v>
      </c>
      <c r="V13">
        <f t="shared" si="7"/>
        <v>0</v>
      </c>
      <c r="W13">
        <f t="shared" si="8"/>
        <v>0</v>
      </c>
      <c r="X13">
        <f t="shared" si="9"/>
        <v>0</v>
      </c>
      <c r="Y13">
        <f t="shared" si="10"/>
        <v>0</v>
      </c>
      <c r="Z13">
        <f t="shared" si="11"/>
        <v>358397.908</v>
      </c>
      <c r="AA13">
        <f t="shared" si="12"/>
        <v>6859713.1399999997</v>
      </c>
      <c r="AB13">
        <f t="shared" si="13"/>
        <v>0</v>
      </c>
      <c r="AC13">
        <f t="shared" si="14"/>
        <v>0</v>
      </c>
    </row>
    <row r="14" spans="1:29">
      <c r="A14">
        <v>1020</v>
      </c>
      <c r="B14">
        <v>2517209.2400000002</v>
      </c>
      <c r="C14">
        <v>6860029.8200000003</v>
      </c>
      <c r="D14">
        <v>152.90799999999999</v>
      </c>
      <c r="E14">
        <v>359131.17499999999</v>
      </c>
      <c r="F14">
        <v>6860004.4699999997</v>
      </c>
      <c r="G14">
        <v>171.57799999999997</v>
      </c>
      <c r="H14">
        <f t="shared" si="1"/>
        <v>2517209.2400000002</v>
      </c>
      <c r="I14">
        <f t="shared" si="2"/>
        <v>6860029.8200000003</v>
      </c>
      <c r="J14">
        <f t="shared" si="3"/>
        <v>152.90799999999999</v>
      </c>
      <c r="K14" t="str">
        <f t="shared" si="4"/>
        <v/>
      </c>
      <c r="P14" t="s">
        <v>8</v>
      </c>
      <c r="Q14" t="s">
        <v>7</v>
      </c>
      <c r="R14" t="s">
        <v>53</v>
      </c>
      <c r="S14">
        <v>4246</v>
      </c>
      <c r="T14">
        <f t="shared" si="5"/>
        <v>0</v>
      </c>
      <c r="U14">
        <f t="shared" si="6"/>
        <v>0</v>
      </c>
      <c r="V14">
        <f t="shared" si="7"/>
        <v>0</v>
      </c>
      <c r="W14">
        <f t="shared" si="8"/>
        <v>0</v>
      </c>
      <c r="X14">
        <f t="shared" si="9"/>
        <v>0</v>
      </c>
      <c r="Y14">
        <f t="shared" si="10"/>
        <v>0</v>
      </c>
      <c r="Z14">
        <f t="shared" si="11"/>
        <v>359131.17499999999</v>
      </c>
      <c r="AA14">
        <f t="shared" si="12"/>
        <v>6860004.4699999997</v>
      </c>
      <c r="AB14">
        <f t="shared" si="13"/>
        <v>0</v>
      </c>
      <c r="AC14">
        <f t="shared" si="14"/>
        <v>0</v>
      </c>
    </row>
    <row r="15" spans="1:29">
      <c r="A15">
        <v>1021</v>
      </c>
      <c r="B15">
        <v>2515853.5699999998</v>
      </c>
      <c r="C15">
        <v>6858820.6299999999</v>
      </c>
      <c r="D15">
        <v>150.28899999999999</v>
      </c>
      <c r="E15">
        <v>357721.38</v>
      </c>
      <c r="F15">
        <v>6858859.3099999996</v>
      </c>
      <c r="G15">
        <v>168.959</v>
      </c>
      <c r="H15">
        <f t="shared" si="1"/>
        <v>2515853.5699999998</v>
      </c>
      <c r="I15">
        <f t="shared" si="2"/>
        <v>6858820.6299999999</v>
      </c>
      <c r="J15">
        <f t="shared" si="3"/>
        <v>150.28899999999999</v>
      </c>
      <c r="K15" t="str">
        <f t="shared" si="4"/>
        <v/>
      </c>
      <c r="P15" t="s">
        <v>8</v>
      </c>
      <c r="Q15" t="s">
        <v>9</v>
      </c>
      <c r="R15" t="s">
        <v>34</v>
      </c>
      <c r="S15">
        <v>4244</v>
      </c>
      <c r="T15">
        <f t="shared" si="5"/>
        <v>0</v>
      </c>
      <c r="U15">
        <f t="shared" si="6"/>
        <v>0</v>
      </c>
      <c r="V15">
        <f t="shared" si="7"/>
        <v>0</v>
      </c>
      <c r="W15">
        <f t="shared" si="8"/>
        <v>0</v>
      </c>
      <c r="X15">
        <f t="shared" si="9"/>
        <v>0</v>
      </c>
      <c r="Y15">
        <f t="shared" si="10"/>
        <v>0</v>
      </c>
      <c r="Z15">
        <f t="shared" si="11"/>
        <v>357721.38</v>
      </c>
      <c r="AA15">
        <f t="shared" si="12"/>
        <v>6858859.3099999996</v>
      </c>
      <c r="AB15">
        <f t="shared" si="13"/>
        <v>0</v>
      </c>
      <c r="AC15">
        <f t="shared" si="14"/>
        <v>0</v>
      </c>
    </row>
    <row r="16" spans="1:29">
      <c r="A16">
        <v>1022</v>
      </c>
      <c r="B16">
        <v>2516632.59</v>
      </c>
      <c r="C16">
        <v>6858809.1900000004</v>
      </c>
      <c r="D16">
        <v>178.13200000000001</v>
      </c>
      <c r="E16">
        <v>358498.91700000002</v>
      </c>
      <c r="F16">
        <v>6858811.9500000002</v>
      </c>
      <c r="G16">
        <v>196.80200000000002</v>
      </c>
      <c r="H16">
        <f t="shared" si="1"/>
        <v>2516632.59</v>
      </c>
      <c r="I16">
        <f t="shared" si="2"/>
        <v>6858809.1900000004</v>
      </c>
      <c r="J16">
        <f t="shared" si="3"/>
        <v>178.13200000000001</v>
      </c>
      <c r="K16" t="str">
        <f t="shared" si="4"/>
        <v/>
      </c>
      <c r="P16" t="s">
        <v>8</v>
      </c>
      <c r="Q16" t="s">
        <v>7</v>
      </c>
      <c r="S16">
        <v>4242</v>
      </c>
      <c r="T16">
        <f t="shared" si="5"/>
        <v>0</v>
      </c>
      <c r="U16">
        <f t="shared" si="6"/>
        <v>0</v>
      </c>
      <c r="V16">
        <f t="shared" si="7"/>
        <v>0</v>
      </c>
      <c r="W16">
        <f t="shared" si="8"/>
        <v>0</v>
      </c>
      <c r="X16">
        <f t="shared" si="9"/>
        <v>0</v>
      </c>
      <c r="Y16">
        <f t="shared" si="10"/>
        <v>0</v>
      </c>
      <c r="Z16">
        <f t="shared" si="11"/>
        <v>358498.91700000002</v>
      </c>
      <c r="AA16">
        <f t="shared" si="12"/>
        <v>6858811.9500000002</v>
      </c>
      <c r="AB16">
        <f t="shared" si="13"/>
        <v>0</v>
      </c>
      <c r="AC16">
        <f t="shared" si="14"/>
        <v>0</v>
      </c>
    </row>
    <row r="17" spans="1:29">
      <c r="A17">
        <v>1024</v>
      </c>
      <c r="B17">
        <v>2515091.6490000002</v>
      </c>
      <c r="C17">
        <v>6861035.9359999998</v>
      </c>
      <c r="D17">
        <v>185.78399999999999</v>
      </c>
      <c r="E17">
        <v>357062.61</v>
      </c>
      <c r="F17">
        <v>6861107.0719999997</v>
      </c>
      <c r="G17">
        <v>204.45400000000001</v>
      </c>
      <c r="H17">
        <f t="shared" si="1"/>
        <v>2515091.6490000002</v>
      </c>
      <c r="I17">
        <f t="shared" si="2"/>
        <v>6861035.9359999998</v>
      </c>
      <c r="J17">
        <f t="shared" si="3"/>
        <v>185.78399999999999</v>
      </c>
      <c r="K17" t="str">
        <f t="shared" si="4"/>
        <v/>
      </c>
      <c r="P17" t="s">
        <v>8</v>
      </c>
      <c r="Q17" t="s">
        <v>9</v>
      </c>
      <c r="S17">
        <v>4235</v>
      </c>
      <c r="T17">
        <f t="shared" si="5"/>
        <v>0</v>
      </c>
      <c r="U17">
        <f t="shared" si="6"/>
        <v>0</v>
      </c>
      <c r="V17">
        <f t="shared" si="7"/>
        <v>0</v>
      </c>
      <c r="W17">
        <f t="shared" si="8"/>
        <v>0</v>
      </c>
      <c r="X17">
        <f t="shared" si="9"/>
        <v>0</v>
      </c>
      <c r="Y17">
        <f t="shared" si="10"/>
        <v>0</v>
      </c>
      <c r="Z17">
        <f t="shared" si="11"/>
        <v>357062.61</v>
      </c>
      <c r="AA17">
        <f t="shared" si="12"/>
        <v>6861107.0719999997</v>
      </c>
      <c r="AB17">
        <f t="shared" si="13"/>
        <v>0</v>
      </c>
      <c r="AC17">
        <f t="shared" si="14"/>
        <v>0</v>
      </c>
    </row>
    <row r="18" spans="1:29">
      <c r="A18">
        <v>1025</v>
      </c>
      <c r="B18">
        <v>2516565.19</v>
      </c>
      <c r="C18">
        <v>6860725.5700000003</v>
      </c>
      <c r="D18">
        <v>171.04599999999999</v>
      </c>
      <c r="E18">
        <v>358520.02</v>
      </c>
      <c r="F18">
        <v>6860729.0899999999</v>
      </c>
      <c r="G18">
        <v>189.71600000000001</v>
      </c>
      <c r="H18">
        <f t="shared" si="1"/>
        <v>2516565.19</v>
      </c>
      <c r="I18">
        <f t="shared" si="2"/>
        <v>6860725.5700000003</v>
      </c>
      <c r="J18">
        <f t="shared" si="3"/>
        <v>171.04599999999999</v>
      </c>
      <c r="K18" t="str">
        <f t="shared" si="4"/>
        <v/>
      </c>
      <c r="P18" t="s">
        <v>8</v>
      </c>
      <c r="Q18" t="s">
        <v>9</v>
      </c>
      <c r="R18" t="s">
        <v>56</v>
      </c>
      <c r="S18">
        <v>4237</v>
      </c>
      <c r="T18">
        <f t="shared" si="5"/>
        <v>0</v>
      </c>
      <c r="U18">
        <f t="shared" si="6"/>
        <v>0</v>
      </c>
      <c r="V18">
        <f t="shared" si="7"/>
        <v>0</v>
      </c>
      <c r="W18">
        <f t="shared" si="8"/>
        <v>0</v>
      </c>
      <c r="X18">
        <f t="shared" si="9"/>
        <v>0</v>
      </c>
      <c r="Y18">
        <f t="shared" si="10"/>
        <v>0</v>
      </c>
      <c r="Z18">
        <f t="shared" si="11"/>
        <v>358520.02</v>
      </c>
      <c r="AA18">
        <f t="shared" si="12"/>
        <v>6860729.0899999999</v>
      </c>
      <c r="AB18">
        <f t="shared" si="13"/>
        <v>0</v>
      </c>
      <c r="AC18">
        <f t="shared" si="14"/>
        <v>0</v>
      </c>
    </row>
    <row r="19" spans="1:29">
      <c r="A19">
        <v>1026</v>
      </c>
      <c r="B19">
        <v>2516486.15</v>
      </c>
      <c r="C19">
        <v>6860152.3899999997</v>
      </c>
      <c r="D19">
        <v>183.20400000000001</v>
      </c>
      <c r="E19">
        <v>358414.62900000002</v>
      </c>
      <c r="F19">
        <v>6860160.2599999998</v>
      </c>
      <c r="G19">
        <v>201.87400000000002</v>
      </c>
      <c r="H19">
        <f t="shared" si="1"/>
        <v>2516486.15</v>
      </c>
      <c r="I19">
        <f t="shared" si="2"/>
        <v>6860152.3899999997</v>
      </c>
      <c r="J19">
        <f t="shared" si="3"/>
        <v>183.20400000000001</v>
      </c>
      <c r="K19" t="str">
        <f t="shared" si="4"/>
        <v/>
      </c>
      <c r="P19" t="s">
        <v>8</v>
      </c>
      <c r="Q19" t="s">
        <v>9</v>
      </c>
      <c r="S19">
        <v>4238</v>
      </c>
      <c r="T19">
        <f t="shared" si="5"/>
        <v>0</v>
      </c>
      <c r="U19">
        <f t="shared" si="6"/>
        <v>0</v>
      </c>
      <c r="V19">
        <f t="shared" si="7"/>
        <v>0</v>
      </c>
      <c r="W19">
        <f t="shared" si="8"/>
        <v>0</v>
      </c>
      <c r="X19">
        <f t="shared" si="9"/>
        <v>0</v>
      </c>
      <c r="Y19">
        <f t="shared" si="10"/>
        <v>0</v>
      </c>
      <c r="Z19">
        <f t="shared" si="11"/>
        <v>358414.62900000002</v>
      </c>
      <c r="AA19">
        <f t="shared" si="12"/>
        <v>6860160.2599999998</v>
      </c>
      <c r="AB19">
        <f t="shared" si="13"/>
        <v>0</v>
      </c>
      <c r="AC19">
        <f t="shared" si="14"/>
        <v>0</v>
      </c>
    </row>
    <row r="20" spans="1:29">
      <c r="A20">
        <v>1028</v>
      </c>
      <c r="B20">
        <v>2516547.034</v>
      </c>
      <c r="C20">
        <v>6857174.1030000001</v>
      </c>
      <c r="D20">
        <v>145.167</v>
      </c>
      <c r="E20">
        <v>358338.03499999997</v>
      </c>
      <c r="F20">
        <v>6857182.8150000004</v>
      </c>
      <c r="G20">
        <v>163.83699999999999</v>
      </c>
      <c r="H20">
        <f t="shared" si="1"/>
        <v>2516547.034</v>
      </c>
      <c r="I20">
        <f t="shared" si="2"/>
        <v>6857174.1030000001</v>
      </c>
      <c r="J20">
        <f t="shared" si="3"/>
        <v>145.167</v>
      </c>
      <c r="K20" t="str">
        <f t="shared" si="4"/>
        <v/>
      </c>
      <c r="M20" t="s">
        <v>8</v>
      </c>
      <c r="R20" t="s">
        <v>35</v>
      </c>
      <c r="T20">
        <f t="shared" si="5"/>
        <v>358338.03499999997</v>
      </c>
      <c r="U20">
        <f t="shared" si="6"/>
        <v>6857182.8150000004</v>
      </c>
      <c r="V20">
        <f t="shared" si="7"/>
        <v>0</v>
      </c>
      <c r="W20">
        <f t="shared" si="8"/>
        <v>0</v>
      </c>
      <c r="X20">
        <f t="shared" si="9"/>
        <v>0</v>
      </c>
      <c r="Y20">
        <f t="shared" si="10"/>
        <v>0</v>
      </c>
      <c r="Z20">
        <f t="shared" si="11"/>
        <v>0</v>
      </c>
      <c r="AA20">
        <f t="shared" si="12"/>
        <v>0</v>
      </c>
      <c r="AB20">
        <f t="shared" si="13"/>
        <v>0</v>
      </c>
      <c r="AC20">
        <f t="shared" si="14"/>
        <v>0</v>
      </c>
    </row>
    <row r="21" spans="1:29">
      <c r="A21">
        <v>1030</v>
      </c>
      <c r="B21">
        <v>2517126.6779999998</v>
      </c>
      <c r="C21">
        <v>6855881.9529999997</v>
      </c>
      <c r="D21">
        <v>143.39099999999999</v>
      </c>
      <c r="E21">
        <v>358857.364</v>
      </c>
      <c r="F21">
        <v>6855865.5120000001</v>
      </c>
      <c r="G21">
        <v>162.06099999999998</v>
      </c>
      <c r="H21">
        <f t="shared" si="1"/>
        <v>2517126.6779999998</v>
      </c>
      <c r="I21">
        <f t="shared" si="2"/>
        <v>6855881.9529999997</v>
      </c>
      <c r="J21">
        <f t="shared" si="3"/>
        <v>143.39099999999999</v>
      </c>
      <c r="K21" t="str">
        <f t="shared" si="4"/>
        <v/>
      </c>
      <c r="P21" t="s">
        <v>8</v>
      </c>
      <c r="Q21" t="s">
        <v>9</v>
      </c>
      <c r="R21" t="s">
        <v>10</v>
      </c>
      <c r="S21">
        <v>4213</v>
      </c>
      <c r="T21">
        <f t="shared" si="5"/>
        <v>0</v>
      </c>
      <c r="U21">
        <f t="shared" si="6"/>
        <v>0</v>
      </c>
      <c r="V21">
        <f t="shared" si="7"/>
        <v>0</v>
      </c>
      <c r="W21">
        <f t="shared" si="8"/>
        <v>0</v>
      </c>
      <c r="X21">
        <f t="shared" si="9"/>
        <v>0</v>
      </c>
      <c r="Y21">
        <f t="shared" si="10"/>
        <v>0</v>
      </c>
      <c r="Z21">
        <f t="shared" si="11"/>
        <v>358857.364</v>
      </c>
      <c r="AA21">
        <f t="shared" si="12"/>
        <v>6855865.5120000001</v>
      </c>
      <c r="AB21">
        <f t="shared" si="13"/>
        <v>0</v>
      </c>
      <c r="AC21">
        <f t="shared" si="14"/>
        <v>0</v>
      </c>
    </row>
    <row r="22" spans="1:29">
      <c r="A22">
        <v>1031</v>
      </c>
      <c r="B22">
        <v>2516221.5079999999</v>
      </c>
      <c r="C22">
        <v>6856496.6770000001</v>
      </c>
      <c r="D22">
        <v>140.68799999999999</v>
      </c>
      <c r="E22">
        <v>357981.66</v>
      </c>
      <c r="F22">
        <v>6856521.2350000003</v>
      </c>
      <c r="G22">
        <v>159.358</v>
      </c>
      <c r="H22">
        <f t="shared" si="1"/>
        <v>2516221.5079999999</v>
      </c>
      <c r="I22">
        <f t="shared" si="2"/>
        <v>6856496.6770000001</v>
      </c>
      <c r="J22">
        <f t="shared" si="3"/>
        <v>140.68799999999999</v>
      </c>
      <c r="K22" t="str">
        <f t="shared" si="4"/>
        <v/>
      </c>
      <c r="P22" t="s">
        <v>8</v>
      </c>
      <c r="Q22" t="s">
        <v>9</v>
      </c>
      <c r="R22" t="s">
        <v>51</v>
      </c>
      <c r="S22">
        <v>4245</v>
      </c>
      <c r="T22">
        <f t="shared" si="5"/>
        <v>0</v>
      </c>
      <c r="U22">
        <f t="shared" si="6"/>
        <v>0</v>
      </c>
      <c r="V22">
        <f t="shared" si="7"/>
        <v>0</v>
      </c>
      <c r="W22">
        <f t="shared" si="8"/>
        <v>0</v>
      </c>
      <c r="X22">
        <f t="shared" si="9"/>
        <v>0</v>
      </c>
      <c r="Y22">
        <f t="shared" si="10"/>
        <v>0</v>
      </c>
      <c r="Z22">
        <f t="shared" si="11"/>
        <v>357981.66</v>
      </c>
      <c r="AA22">
        <f t="shared" si="12"/>
        <v>6856521.2350000003</v>
      </c>
      <c r="AB22">
        <f t="shared" si="13"/>
        <v>0</v>
      </c>
      <c r="AC22">
        <f t="shared" si="14"/>
        <v>0</v>
      </c>
    </row>
    <row r="23" spans="1:29">
      <c r="A23">
        <v>1032</v>
      </c>
      <c r="B23">
        <v>2516192.5099999998</v>
      </c>
      <c r="C23">
        <v>6857316.9759999998</v>
      </c>
      <c r="D23">
        <v>141.559</v>
      </c>
      <c r="E23">
        <v>357990.53700000001</v>
      </c>
      <c r="F23">
        <v>6857341.8679999998</v>
      </c>
      <c r="G23">
        <v>160.22899999999998</v>
      </c>
      <c r="H23">
        <f t="shared" si="1"/>
        <v>2516192.5099999998</v>
      </c>
      <c r="I23">
        <f t="shared" si="2"/>
        <v>6857316.9759999998</v>
      </c>
      <c r="J23">
        <f t="shared" si="3"/>
        <v>141.559</v>
      </c>
      <c r="K23" t="str">
        <f t="shared" si="4"/>
        <v>x</v>
      </c>
      <c r="R23" t="s">
        <v>36</v>
      </c>
      <c r="T23">
        <f t="shared" si="5"/>
        <v>0</v>
      </c>
      <c r="U23">
        <f t="shared" si="6"/>
        <v>0</v>
      </c>
      <c r="V23">
        <f t="shared" si="7"/>
        <v>0</v>
      </c>
      <c r="W23">
        <f t="shared" si="8"/>
        <v>0</v>
      </c>
      <c r="X23">
        <f t="shared" si="9"/>
        <v>0</v>
      </c>
      <c r="Y23">
        <f t="shared" si="10"/>
        <v>0</v>
      </c>
      <c r="Z23">
        <f t="shared" si="11"/>
        <v>0</v>
      </c>
      <c r="AA23">
        <f t="shared" si="12"/>
        <v>0</v>
      </c>
      <c r="AB23">
        <f t="shared" si="13"/>
        <v>357990.53700000001</v>
      </c>
      <c r="AC23">
        <f t="shared" si="14"/>
        <v>6857341.8679999998</v>
      </c>
    </row>
    <row r="24" spans="1:29">
      <c r="A24">
        <v>1033</v>
      </c>
      <c r="B24">
        <v>2516321.0669999998</v>
      </c>
      <c r="C24">
        <v>6857943.8269999996</v>
      </c>
      <c r="D24">
        <v>147.53299999999999</v>
      </c>
      <c r="E24">
        <v>358147.853</v>
      </c>
      <c r="F24">
        <v>6857962.0199999996</v>
      </c>
      <c r="G24">
        <v>166.20299999999997</v>
      </c>
      <c r="H24">
        <f t="shared" si="1"/>
        <v>2516321.0669999998</v>
      </c>
      <c r="I24">
        <f t="shared" si="2"/>
        <v>6857943.8269999996</v>
      </c>
      <c r="J24">
        <f t="shared" si="3"/>
        <v>147.53299999999999</v>
      </c>
      <c r="K24" t="str">
        <f t="shared" si="4"/>
        <v/>
      </c>
      <c r="P24" t="s">
        <v>8</v>
      </c>
      <c r="Q24" t="s">
        <v>9</v>
      </c>
      <c r="S24">
        <v>4230</v>
      </c>
      <c r="T24">
        <f t="shared" si="5"/>
        <v>0</v>
      </c>
      <c r="U24">
        <f t="shared" si="6"/>
        <v>0</v>
      </c>
      <c r="V24">
        <f t="shared" si="7"/>
        <v>0</v>
      </c>
      <c r="W24">
        <f t="shared" si="8"/>
        <v>0</v>
      </c>
      <c r="X24">
        <f t="shared" si="9"/>
        <v>0</v>
      </c>
      <c r="Y24">
        <f t="shared" si="10"/>
        <v>0</v>
      </c>
      <c r="Z24">
        <f t="shared" si="11"/>
        <v>358147.853</v>
      </c>
      <c r="AA24">
        <f t="shared" si="12"/>
        <v>6857962.0199999996</v>
      </c>
      <c r="AB24">
        <f t="shared" si="13"/>
        <v>0</v>
      </c>
      <c r="AC24">
        <f t="shared" si="14"/>
        <v>0</v>
      </c>
    </row>
    <row r="25" spans="1:29">
      <c r="A25">
        <v>1034</v>
      </c>
      <c r="B25">
        <v>2515748.4410000001</v>
      </c>
      <c r="C25">
        <v>6858173.1270000003</v>
      </c>
      <c r="D25">
        <v>142.01</v>
      </c>
      <c r="E25">
        <v>357586.50699999998</v>
      </c>
      <c r="F25">
        <v>6858217.4570000004</v>
      </c>
      <c r="G25">
        <v>160.68</v>
      </c>
      <c r="H25">
        <f t="shared" si="1"/>
        <v>2515748.4410000001</v>
      </c>
      <c r="I25">
        <f t="shared" si="2"/>
        <v>6858173.1270000003</v>
      </c>
      <c r="J25">
        <f t="shared" si="3"/>
        <v>142.01</v>
      </c>
      <c r="K25" t="str">
        <f t="shared" si="4"/>
        <v/>
      </c>
      <c r="P25" t="s">
        <v>8</v>
      </c>
      <c r="Q25" t="s">
        <v>9</v>
      </c>
      <c r="S25">
        <v>4231</v>
      </c>
      <c r="T25">
        <f t="shared" si="5"/>
        <v>0</v>
      </c>
      <c r="U25">
        <f t="shared" si="6"/>
        <v>0</v>
      </c>
      <c r="V25">
        <f t="shared" si="7"/>
        <v>0</v>
      </c>
      <c r="W25">
        <f t="shared" si="8"/>
        <v>0</v>
      </c>
      <c r="X25">
        <f t="shared" si="9"/>
        <v>0</v>
      </c>
      <c r="Y25">
        <f t="shared" si="10"/>
        <v>0</v>
      </c>
      <c r="Z25">
        <f t="shared" si="11"/>
        <v>357586.50699999998</v>
      </c>
      <c r="AA25">
        <f t="shared" si="12"/>
        <v>6858217.4570000004</v>
      </c>
      <c r="AB25">
        <f t="shared" si="13"/>
        <v>0</v>
      </c>
      <c r="AC25">
        <f t="shared" si="14"/>
        <v>0</v>
      </c>
    </row>
    <row r="26" spans="1:29">
      <c r="A26">
        <v>1035</v>
      </c>
      <c r="B26">
        <v>2515943.44</v>
      </c>
      <c r="C26">
        <v>6858367.6299999999</v>
      </c>
      <c r="D26">
        <v>143.76300000000001</v>
      </c>
      <c r="E26">
        <v>357790.24099999998</v>
      </c>
      <c r="F26">
        <v>6858402.7199999997</v>
      </c>
      <c r="G26">
        <v>162.43299999999999</v>
      </c>
      <c r="H26">
        <f t="shared" si="1"/>
        <v>2515943.44</v>
      </c>
      <c r="I26">
        <f t="shared" si="2"/>
        <v>6858367.6299999999</v>
      </c>
      <c r="J26">
        <f t="shared" si="3"/>
        <v>143.76300000000001</v>
      </c>
      <c r="K26" t="str">
        <f t="shared" si="4"/>
        <v/>
      </c>
      <c r="N26" t="s">
        <v>8</v>
      </c>
      <c r="Q26" t="s">
        <v>9</v>
      </c>
      <c r="R26" t="s">
        <v>37</v>
      </c>
      <c r="T26">
        <f t="shared" si="5"/>
        <v>0</v>
      </c>
      <c r="U26">
        <f t="shared" si="6"/>
        <v>0</v>
      </c>
      <c r="V26">
        <f t="shared" si="7"/>
        <v>357790.24099999998</v>
      </c>
      <c r="W26">
        <f t="shared" si="8"/>
        <v>6858402.7199999997</v>
      </c>
      <c r="X26">
        <f t="shared" si="9"/>
        <v>0</v>
      </c>
      <c r="Y26">
        <f t="shared" si="10"/>
        <v>0</v>
      </c>
      <c r="Z26">
        <f t="shared" si="11"/>
        <v>0</v>
      </c>
      <c r="AA26">
        <f t="shared" si="12"/>
        <v>0</v>
      </c>
      <c r="AB26">
        <f t="shared" si="13"/>
        <v>0</v>
      </c>
      <c r="AC26">
        <f t="shared" si="14"/>
        <v>0</v>
      </c>
    </row>
    <row r="27" spans="1:29">
      <c r="A27">
        <v>1036</v>
      </c>
      <c r="B27">
        <v>2515523.9929999998</v>
      </c>
      <c r="C27">
        <v>6859033.3389999997</v>
      </c>
      <c r="D27">
        <v>142.82599999999999</v>
      </c>
      <c r="E27">
        <v>357402.02</v>
      </c>
      <c r="F27">
        <v>6859086.9730000002</v>
      </c>
      <c r="G27">
        <v>161.49599999999998</v>
      </c>
      <c r="H27">
        <f t="shared" si="1"/>
        <v>2515523.9929999998</v>
      </c>
      <c r="I27">
        <f t="shared" si="2"/>
        <v>6859033.3389999997</v>
      </c>
      <c r="J27">
        <f t="shared" si="3"/>
        <v>142.82599999999999</v>
      </c>
      <c r="K27" t="str">
        <f t="shared" si="4"/>
        <v/>
      </c>
      <c r="N27" t="s">
        <v>8</v>
      </c>
      <c r="Q27" t="s">
        <v>9</v>
      </c>
      <c r="R27" t="s">
        <v>38</v>
      </c>
      <c r="T27">
        <f t="shared" si="5"/>
        <v>0</v>
      </c>
      <c r="U27">
        <f t="shared" si="6"/>
        <v>0</v>
      </c>
      <c r="V27">
        <f t="shared" si="7"/>
        <v>357402.02</v>
      </c>
      <c r="W27">
        <f t="shared" si="8"/>
        <v>6859086.9730000002</v>
      </c>
      <c r="X27">
        <f t="shared" si="9"/>
        <v>0</v>
      </c>
      <c r="Y27">
        <f t="shared" si="10"/>
        <v>0</v>
      </c>
      <c r="Z27">
        <f t="shared" si="11"/>
        <v>0</v>
      </c>
      <c r="AA27">
        <f t="shared" si="12"/>
        <v>0</v>
      </c>
      <c r="AB27">
        <f t="shared" si="13"/>
        <v>0</v>
      </c>
      <c r="AC27">
        <f t="shared" si="14"/>
        <v>0</v>
      </c>
    </row>
    <row r="28" spans="1:29">
      <c r="A28">
        <v>1037</v>
      </c>
      <c r="B28">
        <v>2516018.4210000001</v>
      </c>
      <c r="C28">
        <v>6859523.0810000002</v>
      </c>
      <c r="D28">
        <v>173.297</v>
      </c>
      <c r="E28">
        <v>357918.43800000002</v>
      </c>
      <c r="F28">
        <v>6859553.3039999995</v>
      </c>
      <c r="G28">
        <v>191.96699999999998</v>
      </c>
      <c r="H28">
        <f t="shared" si="1"/>
        <v>2516018.4210000001</v>
      </c>
      <c r="I28">
        <f t="shared" si="2"/>
        <v>6859523.0810000002</v>
      </c>
      <c r="J28">
        <f t="shared" si="3"/>
        <v>173.297</v>
      </c>
      <c r="K28" t="str">
        <f t="shared" si="4"/>
        <v/>
      </c>
      <c r="P28" t="s">
        <v>8</v>
      </c>
      <c r="Q28" t="s">
        <v>9</v>
      </c>
      <c r="R28" t="s">
        <v>39</v>
      </c>
      <c r="S28">
        <v>4240</v>
      </c>
      <c r="T28">
        <f t="shared" si="5"/>
        <v>0</v>
      </c>
      <c r="U28">
        <f t="shared" si="6"/>
        <v>0</v>
      </c>
      <c r="V28">
        <f t="shared" si="7"/>
        <v>0</v>
      </c>
      <c r="W28">
        <f t="shared" si="8"/>
        <v>0</v>
      </c>
      <c r="X28">
        <f t="shared" si="9"/>
        <v>0</v>
      </c>
      <c r="Y28">
        <f t="shared" si="10"/>
        <v>0</v>
      </c>
      <c r="Z28">
        <f t="shared" si="11"/>
        <v>357918.43800000002</v>
      </c>
      <c r="AA28">
        <f t="shared" si="12"/>
        <v>6859553.3039999995</v>
      </c>
      <c r="AB28">
        <f t="shared" si="13"/>
        <v>0</v>
      </c>
      <c r="AC28">
        <f t="shared" si="14"/>
        <v>0</v>
      </c>
    </row>
    <row r="29" spans="1:29">
      <c r="A29">
        <v>1038</v>
      </c>
      <c r="B29">
        <v>2516190.2280000001</v>
      </c>
      <c r="C29">
        <v>6861768.9850000003</v>
      </c>
      <c r="D29">
        <v>180.90899999999999</v>
      </c>
      <c r="E29">
        <v>358193.67</v>
      </c>
      <c r="F29">
        <v>6861788.5279999999</v>
      </c>
      <c r="G29">
        <v>199.57900000000001</v>
      </c>
      <c r="H29">
        <f t="shared" si="1"/>
        <v>2516190.2280000001</v>
      </c>
      <c r="I29">
        <f t="shared" si="2"/>
        <v>6861768.9850000003</v>
      </c>
      <c r="J29">
        <f t="shared" si="3"/>
        <v>180.90899999999999</v>
      </c>
      <c r="K29" t="str">
        <f t="shared" si="4"/>
        <v/>
      </c>
      <c r="L29" t="s">
        <v>8</v>
      </c>
      <c r="R29" t="s">
        <v>11</v>
      </c>
      <c r="T29">
        <f t="shared" si="5"/>
        <v>358193.67</v>
      </c>
      <c r="U29">
        <f t="shared" si="6"/>
        <v>6861788.5279999999</v>
      </c>
      <c r="V29">
        <f t="shared" si="7"/>
        <v>0</v>
      </c>
      <c r="W29">
        <f t="shared" si="8"/>
        <v>0</v>
      </c>
      <c r="X29">
        <f t="shared" si="9"/>
        <v>0</v>
      </c>
      <c r="Y29">
        <f t="shared" si="10"/>
        <v>0</v>
      </c>
      <c r="Z29">
        <f t="shared" si="11"/>
        <v>0</v>
      </c>
      <c r="AA29">
        <f t="shared" si="12"/>
        <v>0</v>
      </c>
      <c r="AB29">
        <f t="shared" si="13"/>
        <v>0</v>
      </c>
      <c r="AC29">
        <f t="shared" si="14"/>
        <v>0</v>
      </c>
    </row>
    <row r="30" spans="1:29">
      <c r="A30">
        <v>1039</v>
      </c>
      <c r="B30">
        <v>2515634.3130000001</v>
      </c>
      <c r="C30">
        <v>6861961.7300000004</v>
      </c>
      <c r="D30">
        <v>187.63399999999999</v>
      </c>
      <c r="E30">
        <v>357647.33199999999</v>
      </c>
      <c r="F30">
        <v>6862006.6900000004</v>
      </c>
      <c r="G30">
        <v>206.30399999999997</v>
      </c>
      <c r="H30">
        <f t="shared" si="1"/>
        <v>2515634.3130000001</v>
      </c>
      <c r="I30">
        <f t="shared" si="2"/>
        <v>6861961.7300000004</v>
      </c>
      <c r="J30">
        <f t="shared" si="3"/>
        <v>187.63399999999999</v>
      </c>
      <c r="K30" t="str">
        <f t="shared" si="4"/>
        <v/>
      </c>
      <c r="M30" t="s">
        <v>8</v>
      </c>
      <c r="Q30" t="s">
        <v>9</v>
      </c>
      <c r="R30" t="s">
        <v>12</v>
      </c>
      <c r="T30">
        <f t="shared" si="5"/>
        <v>357647.33199999999</v>
      </c>
      <c r="U30">
        <f t="shared" si="6"/>
        <v>6862006.6900000004</v>
      </c>
      <c r="V30">
        <f t="shared" si="7"/>
        <v>0</v>
      </c>
      <c r="W30">
        <f t="shared" si="8"/>
        <v>0</v>
      </c>
      <c r="X30">
        <f t="shared" si="9"/>
        <v>0</v>
      </c>
      <c r="Y30">
        <f t="shared" si="10"/>
        <v>0</v>
      </c>
      <c r="Z30">
        <f t="shared" si="11"/>
        <v>0</v>
      </c>
      <c r="AA30">
        <f t="shared" si="12"/>
        <v>0</v>
      </c>
      <c r="AB30">
        <f t="shared" si="13"/>
        <v>0</v>
      </c>
      <c r="AC30">
        <f t="shared" si="14"/>
        <v>0</v>
      </c>
    </row>
    <row r="31" spans="1:29">
      <c r="A31">
        <v>1040</v>
      </c>
      <c r="B31">
        <v>2515217.2969999998</v>
      </c>
      <c r="C31">
        <v>6861749.2750000004</v>
      </c>
      <c r="D31">
        <v>174.964</v>
      </c>
      <c r="E31">
        <v>357221.02299999999</v>
      </c>
      <c r="F31">
        <v>6861813.7410000004</v>
      </c>
      <c r="G31">
        <v>193.63400000000001</v>
      </c>
      <c r="H31">
        <f t="shared" si="1"/>
        <v>2515217.2969999998</v>
      </c>
      <c r="I31">
        <f t="shared" si="2"/>
        <v>6861749.2750000004</v>
      </c>
      <c r="J31">
        <f t="shared" si="3"/>
        <v>174.964</v>
      </c>
      <c r="K31" t="str">
        <f t="shared" si="4"/>
        <v/>
      </c>
      <c r="N31" t="s">
        <v>8</v>
      </c>
      <c r="Q31" t="s">
        <v>9</v>
      </c>
      <c r="R31" t="s">
        <v>13</v>
      </c>
      <c r="T31">
        <f t="shared" si="5"/>
        <v>0</v>
      </c>
      <c r="U31">
        <f t="shared" si="6"/>
        <v>0</v>
      </c>
      <c r="V31">
        <f t="shared" si="7"/>
        <v>357221.02299999999</v>
      </c>
      <c r="W31">
        <f t="shared" si="8"/>
        <v>6861813.7410000004</v>
      </c>
      <c r="X31">
        <f t="shared" si="9"/>
        <v>0</v>
      </c>
      <c r="Y31">
        <f t="shared" si="10"/>
        <v>0</v>
      </c>
      <c r="Z31">
        <f t="shared" si="11"/>
        <v>0</v>
      </c>
      <c r="AA31">
        <f t="shared" si="12"/>
        <v>0</v>
      </c>
      <c r="AB31">
        <f t="shared" si="13"/>
        <v>0</v>
      </c>
      <c r="AC31">
        <f t="shared" si="14"/>
        <v>0</v>
      </c>
    </row>
    <row r="32" spans="1:29">
      <c r="A32">
        <v>1041</v>
      </c>
      <c r="B32">
        <v>2514580.1979999999</v>
      </c>
      <c r="C32">
        <v>6861582.6160000004</v>
      </c>
      <c r="D32">
        <v>152.79900000000001</v>
      </c>
      <c r="E32">
        <v>356577.01299999998</v>
      </c>
      <c r="F32">
        <v>6861676.6869999999</v>
      </c>
      <c r="G32">
        <v>171.46899999999999</v>
      </c>
      <c r="H32">
        <f t="shared" si="1"/>
        <v>2514580.1979999999</v>
      </c>
      <c r="I32">
        <f t="shared" si="2"/>
        <v>6861582.6160000004</v>
      </c>
      <c r="J32">
        <f t="shared" si="3"/>
        <v>152.79900000000001</v>
      </c>
      <c r="K32" t="str">
        <f t="shared" si="4"/>
        <v/>
      </c>
      <c r="P32" t="s">
        <v>8</v>
      </c>
      <c r="Q32" t="s">
        <v>9</v>
      </c>
      <c r="S32">
        <v>4221</v>
      </c>
      <c r="T32">
        <f t="shared" si="5"/>
        <v>0</v>
      </c>
      <c r="U32">
        <f t="shared" si="6"/>
        <v>0</v>
      </c>
      <c r="V32">
        <f t="shared" si="7"/>
        <v>0</v>
      </c>
      <c r="W32">
        <f t="shared" si="8"/>
        <v>0</v>
      </c>
      <c r="X32">
        <f t="shared" si="9"/>
        <v>0</v>
      </c>
      <c r="Y32">
        <f t="shared" si="10"/>
        <v>0</v>
      </c>
      <c r="Z32">
        <f t="shared" si="11"/>
        <v>356577.01299999998</v>
      </c>
      <c r="AA32">
        <f t="shared" si="12"/>
        <v>6861676.6869999999</v>
      </c>
      <c r="AB32">
        <f t="shared" si="13"/>
        <v>0</v>
      </c>
      <c r="AC32">
        <f t="shared" si="14"/>
        <v>0</v>
      </c>
    </row>
    <row r="33" spans="1:29">
      <c r="A33">
        <v>1042</v>
      </c>
      <c r="B33">
        <v>2515416.6910000001</v>
      </c>
      <c r="C33">
        <v>6860870.8530000001</v>
      </c>
      <c r="D33">
        <v>183.06899999999999</v>
      </c>
      <c r="E33">
        <v>357379.63500000001</v>
      </c>
      <c r="F33">
        <v>6860927.1919999998</v>
      </c>
      <c r="G33">
        <v>201.73899999999998</v>
      </c>
      <c r="H33">
        <f t="shared" si="1"/>
        <v>2515416.6910000001</v>
      </c>
      <c r="I33">
        <f t="shared" si="2"/>
        <v>6860870.8530000001</v>
      </c>
      <c r="J33">
        <f t="shared" si="3"/>
        <v>183.06899999999999</v>
      </c>
      <c r="K33" t="str">
        <f t="shared" si="4"/>
        <v/>
      </c>
      <c r="O33" t="s">
        <v>8</v>
      </c>
      <c r="Q33" t="s">
        <v>9</v>
      </c>
      <c r="R33" t="s">
        <v>40</v>
      </c>
      <c r="S33" t="s">
        <v>61</v>
      </c>
      <c r="T33">
        <f t="shared" si="5"/>
        <v>0</v>
      </c>
      <c r="U33">
        <f t="shared" si="6"/>
        <v>0</v>
      </c>
      <c r="V33">
        <f t="shared" si="7"/>
        <v>0</v>
      </c>
      <c r="W33">
        <f t="shared" si="8"/>
        <v>0</v>
      </c>
      <c r="X33">
        <f t="shared" si="9"/>
        <v>357379.63500000001</v>
      </c>
      <c r="Y33">
        <f t="shared" si="10"/>
        <v>6860927.1919999998</v>
      </c>
      <c r="Z33">
        <f t="shared" si="11"/>
        <v>0</v>
      </c>
      <c r="AA33">
        <f t="shared" si="12"/>
        <v>0</v>
      </c>
      <c r="AB33">
        <f t="shared" si="13"/>
        <v>0</v>
      </c>
      <c r="AC33">
        <f t="shared" si="14"/>
        <v>0</v>
      </c>
    </row>
    <row r="34" spans="1:29">
      <c r="A34">
        <v>1045</v>
      </c>
      <c r="B34">
        <v>2515883.108</v>
      </c>
      <c r="C34">
        <v>6857110.091</v>
      </c>
      <c r="D34">
        <v>146.24</v>
      </c>
      <c r="E34">
        <v>357671.97</v>
      </c>
      <c r="F34">
        <v>6857149.5089999996</v>
      </c>
      <c r="G34">
        <v>164.91000000000003</v>
      </c>
      <c r="H34">
        <f t="shared" si="1"/>
        <v>2515883.108</v>
      </c>
      <c r="I34">
        <f t="shared" si="2"/>
        <v>6857110.091</v>
      </c>
      <c r="J34">
        <f t="shared" si="3"/>
        <v>146.24</v>
      </c>
      <c r="K34" t="str">
        <f t="shared" si="4"/>
        <v>x</v>
      </c>
      <c r="R34" t="s">
        <v>62</v>
      </c>
      <c r="T34">
        <f t="shared" si="5"/>
        <v>0</v>
      </c>
      <c r="U34">
        <f t="shared" si="6"/>
        <v>0</v>
      </c>
      <c r="V34">
        <f t="shared" si="7"/>
        <v>0</v>
      </c>
      <c r="W34">
        <f t="shared" si="8"/>
        <v>0</v>
      </c>
      <c r="X34">
        <f t="shared" si="9"/>
        <v>0</v>
      </c>
      <c r="Y34">
        <f t="shared" si="10"/>
        <v>0</v>
      </c>
      <c r="Z34">
        <f t="shared" si="11"/>
        <v>0</v>
      </c>
      <c r="AA34">
        <f t="shared" si="12"/>
        <v>0</v>
      </c>
      <c r="AB34">
        <f t="shared" si="13"/>
        <v>357671.97</v>
      </c>
      <c r="AC34">
        <f t="shared" si="14"/>
        <v>6857149.5089999996</v>
      </c>
    </row>
    <row r="35" spans="1:29">
      <c r="A35">
        <v>1046</v>
      </c>
      <c r="B35">
        <v>2516531.6340000001</v>
      </c>
      <c r="C35">
        <v>6853382.7029999997</v>
      </c>
      <c r="D35">
        <v>157.69300000000001</v>
      </c>
      <c r="E35">
        <v>358147.78700000001</v>
      </c>
      <c r="F35">
        <v>6853396.7699999996</v>
      </c>
      <c r="G35">
        <v>176.363</v>
      </c>
      <c r="H35">
        <f t="shared" si="1"/>
        <v>2516531.6340000001</v>
      </c>
      <c r="I35">
        <f t="shared" si="2"/>
        <v>6853382.7029999997</v>
      </c>
      <c r="J35">
        <f t="shared" si="3"/>
        <v>157.69300000000001</v>
      </c>
      <c r="K35" t="str">
        <f t="shared" si="4"/>
        <v>x</v>
      </c>
      <c r="R35" t="s">
        <v>41</v>
      </c>
      <c r="T35">
        <f t="shared" si="5"/>
        <v>0</v>
      </c>
      <c r="U35">
        <f t="shared" si="6"/>
        <v>0</v>
      </c>
      <c r="V35">
        <f t="shared" si="7"/>
        <v>0</v>
      </c>
      <c r="W35">
        <f t="shared" si="8"/>
        <v>0</v>
      </c>
      <c r="X35">
        <f t="shared" si="9"/>
        <v>0</v>
      </c>
      <c r="Y35">
        <f t="shared" si="10"/>
        <v>0</v>
      </c>
      <c r="Z35">
        <f t="shared" si="11"/>
        <v>0</v>
      </c>
      <c r="AA35">
        <f t="shared" si="12"/>
        <v>0</v>
      </c>
      <c r="AB35">
        <f t="shared" si="13"/>
        <v>358147.78700000001</v>
      </c>
      <c r="AC35">
        <f t="shared" si="14"/>
        <v>6853396.7699999996</v>
      </c>
    </row>
    <row r="36" spans="1:29">
      <c r="A36">
        <v>3743</v>
      </c>
      <c r="B36">
        <v>2516208.9</v>
      </c>
      <c r="C36">
        <v>6852470.2599999998</v>
      </c>
      <c r="D36">
        <v>168.27</v>
      </c>
      <c r="E36">
        <v>357783.37</v>
      </c>
      <c r="F36">
        <v>6852500.3200000003</v>
      </c>
      <c r="G36">
        <v>186.94</v>
      </c>
      <c r="H36">
        <f t="shared" si="1"/>
        <v>2516208.9</v>
      </c>
      <c r="I36">
        <f t="shared" si="2"/>
        <v>6852470.2599999998</v>
      </c>
      <c r="J36">
        <f t="shared" si="3"/>
        <v>168.27</v>
      </c>
      <c r="K36" t="str">
        <f t="shared" si="4"/>
        <v>x</v>
      </c>
      <c r="R36" t="s">
        <v>42</v>
      </c>
      <c r="T36">
        <f t="shared" si="5"/>
        <v>0</v>
      </c>
      <c r="U36">
        <f t="shared" si="6"/>
        <v>0</v>
      </c>
      <c r="V36">
        <f t="shared" si="7"/>
        <v>0</v>
      </c>
      <c r="W36">
        <f t="shared" si="8"/>
        <v>0</v>
      </c>
      <c r="X36">
        <f t="shared" si="9"/>
        <v>0</v>
      </c>
      <c r="Y36">
        <f t="shared" si="10"/>
        <v>0</v>
      </c>
      <c r="Z36">
        <f t="shared" si="11"/>
        <v>0</v>
      </c>
      <c r="AA36">
        <f t="shared" si="12"/>
        <v>0</v>
      </c>
      <c r="AB36">
        <f t="shared" si="13"/>
        <v>357783.37</v>
      </c>
      <c r="AC36">
        <f t="shared" si="14"/>
        <v>6852500.3200000003</v>
      </c>
    </row>
    <row r="37" spans="1:29">
      <c r="A37">
        <v>4220</v>
      </c>
      <c r="B37">
        <v>2514105.09</v>
      </c>
      <c r="C37">
        <v>6858955.3899999997</v>
      </c>
      <c r="D37">
        <v>188.49100000000001</v>
      </c>
      <c r="E37">
        <v>355981.25400000002</v>
      </c>
      <c r="F37">
        <v>6859074.5800000001</v>
      </c>
      <c r="G37">
        <v>207.161</v>
      </c>
      <c r="H37">
        <f t="shared" si="1"/>
        <v>2514105.09</v>
      </c>
      <c r="I37">
        <f t="shared" si="2"/>
        <v>6858955.3899999997</v>
      </c>
      <c r="J37">
        <f t="shared" si="3"/>
        <v>188.49100000000001</v>
      </c>
      <c r="K37" t="str">
        <f t="shared" si="4"/>
        <v/>
      </c>
      <c r="O37" t="s">
        <v>8</v>
      </c>
      <c r="Q37" t="s">
        <v>7</v>
      </c>
      <c r="R37" t="s">
        <v>14</v>
      </c>
      <c r="T37">
        <f t="shared" si="5"/>
        <v>0</v>
      </c>
      <c r="U37">
        <f t="shared" si="6"/>
        <v>0</v>
      </c>
      <c r="V37">
        <f t="shared" si="7"/>
        <v>0</v>
      </c>
      <c r="W37">
        <f t="shared" si="8"/>
        <v>0</v>
      </c>
      <c r="X37">
        <f t="shared" si="9"/>
        <v>355981.25400000002</v>
      </c>
      <c r="Y37">
        <f t="shared" si="10"/>
        <v>6859074.5800000001</v>
      </c>
      <c r="Z37">
        <f t="shared" si="11"/>
        <v>0</v>
      </c>
      <c r="AA37">
        <f t="shared" si="12"/>
        <v>0</v>
      </c>
      <c r="AB37">
        <f t="shared" si="13"/>
        <v>0</v>
      </c>
      <c r="AC37">
        <f t="shared" si="14"/>
        <v>0</v>
      </c>
    </row>
    <row r="38" spans="1:29">
      <c r="A38">
        <v>5040</v>
      </c>
      <c r="B38">
        <v>2517851.62</v>
      </c>
      <c r="C38">
        <v>6855766.7199999997</v>
      </c>
      <c r="D38">
        <v>147.55000000000001</v>
      </c>
      <c r="E38">
        <v>359576.09899999999</v>
      </c>
      <c r="F38">
        <v>6855716.9800000004</v>
      </c>
      <c r="G38">
        <v>166.22000000000003</v>
      </c>
      <c r="H38">
        <f t="shared" si="1"/>
        <v>2517851.62</v>
      </c>
      <c r="I38">
        <f t="shared" si="2"/>
        <v>6855766.7199999997</v>
      </c>
      <c r="J38">
        <f t="shared" si="3"/>
        <v>147.55000000000001</v>
      </c>
      <c r="K38" t="str">
        <f t="shared" si="4"/>
        <v/>
      </c>
      <c r="L38" t="s">
        <v>8</v>
      </c>
      <c r="R38" t="s">
        <v>11</v>
      </c>
      <c r="T38">
        <f t="shared" si="5"/>
        <v>359576.09899999999</v>
      </c>
      <c r="U38">
        <f t="shared" si="6"/>
        <v>6855716.9800000004</v>
      </c>
      <c r="V38">
        <f t="shared" si="7"/>
        <v>0</v>
      </c>
      <c r="W38">
        <f t="shared" si="8"/>
        <v>0</v>
      </c>
      <c r="X38">
        <f t="shared" si="9"/>
        <v>0</v>
      </c>
      <c r="Y38">
        <f t="shared" si="10"/>
        <v>0</v>
      </c>
      <c r="Z38">
        <f t="shared" si="11"/>
        <v>0</v>
      </c>
      <c r="AA38">
        <f t="shared" si="12"/>
        <v>0</v>
      </c>
      <c r="AB38">
        <f t="shared" si="13"/>
        <v>0</v>
      </c>
      <c r="AC38">
        <f t="shared" si="14"/>
        <v>0</v>
      </c>
    </row>
    <row r="39" spans="1:29">
      <c r="A39">
        <v>5042</v>
      </c>
      <c r="B39">
        <v>2517707.0699999998</v>
      </c>
      <c r="C39">
        <v>6861501.9900000002</v>
      </c>
      <c r="D39">
        <v>162.4</v>
      </c>
      <c r="E39">
        <v>359696.32199999999</v>
      </c>
      <c r="F39">
        <v>6861451.8600000003</v>
      </c>
      <c r="G39">
        <v>181.07</v>
      </c>
      <c r="H39">
        <f t="shared" si="1"/>
        <v>2517707.0699999998</v>
      </c>
      <c r="I39">
        <f t="shared" si="2"/>
        <v>6861501.9900000002</v>
      </c>
      <c r="J39">
        <f t="shared" si="3"/>
        <v>162.4</v>
      </c>
      <c r="K39" t="str">
        <f t="shared" si="4"/>
        <v/>
      </c>
      <c r="M39" t="s">
        <v>8</v>
      </c>
      <c r="R39" t="s">
        <v>43</v>
      </c>
      <c r="T39">
        <f t="shared" si="5"/>
        <v>359696.32199999999</v>
      </c>
      <c r="U39">
        <f t="shared" si="6"/>
        <v>6861451.8600000003</v>
      </c>
      <c r="V39">
        <f t="shared" si="7"/>
        <v>0</v>
      </c>
      <c r="W39">
        <f t="shared" si="8"/>
        <v>0</v>
      </c>
      <c r="X39">
        <f t="shared" si="9"/>
        <v>0</v>
      </c>
      <c r="Y39">
        <f t="shared" si="10"/>
        <v>0</v>
      </c>
      <c r="Z39">
        <f t="shared" si="11"/>
        <v>0</v>
      </c>
      <c r="AA39">
        <f t="shared" si="12"/>
        <v>0</v>
      </c>
      <c r="AB39">
        <f t="shared" si="13"/>
        <v>0</v>
      </c>
      <c r="AC39">
        <f t="shared" si="14"/>
        <v>0</v>
      </c>
    </row>
    <row r="40" spans="1:29">
      <c r="A40">
        <v>7627</v>
      </c>
      <c r="B40">
        <v>2515429.58</v>
      </c>
      <c r="C40">
        <v>6861396.75</v>
      </c>
      <c r="D40">
        <v>198.52799999999999</v>
      </c>
      <c r="E40">
        <v>357416.777</v>
      </c>
      <c r="F40">
        <v>6861451.8499999996</v>
      </c>
      <c r="G40">
        <v>217.19799999999998</v>
      </c>
      <c r="H40">
        <f t="shared" si="1"/>
        <v>2515429.58</v>
      </c>
      <c r="I40">
        <f t="shared" si="2"/>
        <v>6861396.75</v>
      </c>
      <c r="J40">
        <f t="shared" si="3"/>
        <v>198.52799999999999</v>
      </c>
      <c r="K40" t="str">
        <f t="shared" si="4"/>
        <v/>
      </c>
      <c r="P40" t="s">
        <v>8</v>
      </c>
      <c r="Q40" t="s">
        <v>9</v>
      </c>
      <c r="R40" t="s">
        <v>44</v>
      </c>
      <c r="S40">
        <v>4236</v>
      </c>
      <c r="T40">
        <f t="shared" si="5"/>
        <v>0</v>
      </c>
      <c r="U40">
        <f t="shared" si="6"/>
        <v>0</v>
      </c>
      <c r="V40">
        <f t="shared" si="7"/>
        <v>0</v>
      </c>
      <c r="W40">
        <f t="shared" si="8"/>
        <v>0</v>
      </c>
      <c r="X40">
        <f t="shared" si="9"/>
        <v>0</v>
      </c>
      <c r="Y40">
        <f t="shared" si="10"/>
        <v>0</v>
      </c>
      <c r="Z40">
        <f t="shared" si="11"/>
        <v>357416.777</v>
      </c>
      <c r="AA40">
        <f t="shared" si="12"/>
        <v>6861451.8499999996</v>
      </c>
      <c r="AB40">
        <f t="shared" si="13"/>
        <v>0</v>
      </c>
      <c r="AC40">
        <f t="shared" si="14"/>
        <v>0</v>
      </c>
    </row>
    <row r="41" spans="1:29" s="1" customFormat="1">
      <c r="A41" s="1">
        <v>1055</v>
      </c>
      <c r="B41" s="1">
        <v>2517102.91</v>
      </c>
      <c r="C41" s="1">
        <v>6861408.5250000004</v>
      </c>
      <c r="D41" s="1">
        <v>169.49419999999998</v>
      </c>
      <c r="E41" s="1">
        <v>359088.60200000001</v>
      </c>
      <c r="F41" s="1">
        <v>6861386.3919000002</v>
      </c>
      <c r="G41" s="1">
        <v>188.16419999999999</v>
      </c>
      <c r="H41">
        <f t="shared" si="1"/>
        <v>2517102.91</v>
      </c>
      <c r="I41">
        <f t="shared" si="2"/>
        <v>6861408.5250000004</v>
      </c>
      <c r="J41">
        <f t="shared" si="3"/>
        <v>169.49419999999998</v>
      </c>
      <c r="K41" t="str">
        <f t="shared" si="4"/>
        <v/>
      </c>
      <c r="P41" s="1" t="s">
        <v>8</v>
      </c>
      <c r="Q41" s="1" t="s">
        <v>7</v>
      </c>
      <c r="R41" s="1" t="s">
        <v>63</v>
      </c>
      <c r="S41" s="1">
        <v>4250</v>
      </c>
      <c r="T41" s="1">
        <f t="shared" si="5"/>
        <v>0</v>
      </c>
      <c r="U41" s="1">
        <f t="shared" si="6"/>
        <v>0</v>
      </c>
      <c r="V41" s="1">
        <f t="shared" si="7"/>
        <v>0</v>
      </c>
      <c r="W41" s="1">
        <f t="shared" si="8"/>
        <v>0</v>
      </c>
      <c r="X41" s="1">
        <f t="shared" si="9"/>
        <v>0</v>
      </c>
      <c r="Y41" s="1">
        <f t="shared" si="10"/>
        <v>0</v>
      </c>
      <c r="Z41" s="1">
        <f t="shared" si="11"/>
        <v>359088.60200000001</v>
      </c>
      <c r="AA41" s="1">
        <f t="shared" si="12"/>
        <v>6861386.3919000002</v>
      </c>
      <c r="AB41" s="1">
        <f t="shared" si="13"/>
        <v>0</v>
      </c>
      <c r="AC41" s="1">
        <f t="shared" si="14"/>
        <v>0</v>
      </c>
    </row>
    <row r="42" spans="1:29">
      <c r="A42">
        <v>1056</v>
      </c>
      <c r="B42">
        <v>2518387.7650000001</v>
      </c>
      <c r="C42">
        <v>6856074.2599999998</v>
      </c>
      <c r="D42">
        <v>153.85379999999998</v>
      </c>
      <c r="E42">
        <v>360125.76880000002</v>
      </c>
      <c r="F42">
        <v>6855999.4138000002</v>
      </c>
      <c r="G42">
        <v>172.52379999999999</v>
      </c>
      <c r="H42">
        <f t="shared" si="1"/>
        <v>2518387.7650000001</v>
      </c>
      <c r="I42">
        <f t="shared" si="2"/>
        <v>6856074.2599999998</v>
      </c>
      <c r="J42">
        <f t="shared" si="3"/>
        <v>153.85379999999998</v>
      </c>
      <c r="K42" t="str">
        <f t="shared" si="4"/>
        <v/>
      </c>
      <c r="P42" t="s">
        <v>8</v>
      </c>
      <c r="Q42" t="s">
        <v>7</v>
      </c>
      <c r="S42">
        <v>4215</v>
      </c>
      <c r="T42">
        <f t="shared" si="5"/>
        <v>0</v>
      </c>
      <c r="U42">
        <f t="shared" si="6"/>
        <v>0</v>
      </c>
      <c r="V42">
        <f t="shared" si="7"/>
        <v>0</v>
      </c>
      <c r="W42">
        <f t="shared" si="8"/>
        <v>0</v>
      </c>
      <c r="X42">
        <f t="shared" si="9"/>
        <v>0</v>
      </c>
      <c r="Y42">
        <f t="shared" si="10"/>
        <v>0</v>
      </c>
      <c r="Z42">
        <f t="shared" si="11"/>
        <v>360125.76880000002</v>
      </c>
      <c r="AA42">
        <f t="shared" si="12"/>
        <v>6855999.4138000002</v>
      </c>
      <c r="AB42">
        <f t="shared" si="13"/>
        <v>0</v>
      </c>
      <c r="AC42">
        <f t="shared" si="14"/>
        <v>0</v>
      </c>
    </row>
    <row r="43" spans="1:29" s="1" customFormat="1">
      <c r="A43" s="1">
        <v>1057</v>
      </c>
      <c r="B43" s="1">
        <v>2517899.0299999998</v>
      </c>
      <c r="C43" s="1">
        <v>6855014.0769999996</v>
      </c>
      <c r="D43" s="1">
        <v>142.00020000000001</v>
      </c>
      <c r="E43" s="1">
        <v>359588.73749999999</v>
      </c>
      <c r="F43" s="1">
        <v>6854963.0791999996</v>
      </c>
      <c r="G43" s="1">
        <v>160.67019999999999</v>
      </c>
      <c r="H43">
        <f t="shared" si="1"/>
        <v>2517899.0299999998</v>
      </c>
      <c r="I43">
        <f t="shared" si="2"/>
        <v>6855014.0769999996</v>
      </c>
      <c r="J43">
        <f t="shared" si="3"/>
        <v>142.00020000000001</v>
      </c>
      <c r="K43" t="str">
        <f t="shared" si="4"/>
        <v/>
      </c>
      <c r="P43" s="1" t="s">
        <v>8</v>
      </c>
      <c r="Q43" s="1" t="s">
        <v>7</v>
      </c>
      <c r="R43" s="1" t="s">
        <v>45</v>
      </c>
      <c r="S43" s="1">
        <v>4214</v>
      </c>
      <c r="T43" s="1">
        <f t="shared" si="5"/>
        <v>0</v>
      </c>
      <c r="U43" s="1">
        <f t="shared" si="6"/>
        <v>0</v>
      </c>
      <c r="V43" s="1">
        <f t="shared" si="7"/>
        <v>0</v>
      </c>
      <c r="W43" s="1">
        <f t="shared" si="8"/>
        <v>0</v>
      </c>
      <c r="X43" s="1">
        <f t="shared" si="9"/>
        <v>0</v>
      </c>
      <c r="Y43" s="1">
        <f t="shared" si="10"/>
        <v>0</v>
      </c>
      <c r="Z43" s="1">
        <f t="shared" si="11"/>
        <v>359588.73749999999</v>
      </c>
      <c r="AA43" s="1">
        <f t="shared" si="12"/>
        <v>6854963.0791999996</v>
      </c>
      <c r="AB43" s="1">
        <f t="shared" si="13"/>
        <v>0</v>
      </c>
      <c r="AC43" s="1">
        <f t="shared" si="14"/>
        <v>0</v>
      </c>
    </row>
    <row r="44" spans="1:29">
      <c r="A44">
        <v>1058</v>
      </c>
      <c r="B44">
        <v>2517390.0750000002</v>
      </c>
      <c r="C44">
        <v>6856963.3969999999</v>
      </c>
      <c r="D44">
        <v>149.07260000000002</v>
      </c>
      <c r="E44">
        <v>359170.32010000001</v>
      </c>
      <c r="F44">
        <v>6856933.4784000004</v>
      </c>
      <c r="G44">
        <v>167.74260000000001</v>
      </c>
      <c r="H44">
        <f t="shared" si="1"/>
        <v>2517390.0750000002</v>
      </c>
      <c r="I44">
        <f t="shared" si="2"/>
        <v>6856963.3969999999</v>
      </c>
      <c r="J44">
        <f t="shared" si="3"/>
        <v>149.07260000000002</v>
      </c>
      <c r="K44" t="str">
        <f t="shared" si="4"/>
        <v/>
      </c>
      <c r="M44" t="s">
        <v>8</v>
      </c>
      <c r="Q44" t="s">
        <v>7</v>
      </c>
      <c r="R44" t="s">
        <v>15</v>
      </c>
      <c r="T44">
        <f t="shared" si="5"/>
        <v>359170.32010000001</v>
      </c>
      <c r="U44">
        <f t="shared" si="6"/>
        <v>6856933.4784000004</v>
      </c>
      <c r="V44">
        <f t="shared" si="7"/>
        <v>0</v>
      </c>
      <c r="W44">
        <f t="shared" si="8"/>
        <v>0</v>
      </c>
      <c r="X44">
        <f t="shared" si="9"/>
        <v>0</v>
      </c>
      <c r="Y44">
        <f t="shared" si="10"/>
        <v>0</v>
      </c>
      <c r="Z44">
        <f t="shared" si="11"/>
        <v>0</v>
      </c>
      <c r="AA44">
        <f t="shared" si="12"/>
        <v>0</v>
      </c>
      <c r="AB44">
        <f t="shared" si="13"/>
        <v>0</v>
      </c>
      <c r="AC44">
        <f t="shared" si="14"/>
        <v>0</v>
      </c>
    </row>
    <row r="45" spans="1:29">
      <c r="A45">
        <v>1059</v>
      </c>
      <c r="B45">
        <v>2515330.5449999999</v>
      </c>
      <c r="C45">
        <v>6860522.9979999997</v>
      </c>
      <c r="D45">
        <v>190.863</v>
      </c>
      <c r="E45">
        <v>357277.5428</v>
      </c>
      <c r="F45">
        <v>6860583.7373000002</v>
      </c>
      <c r="G45">
        <v>209.53299999999999</v>
      </c>
      <c r="H45">
        <f t="shared" si="1"/>
        <v>2515330.5449999999</v>
      </c>
      <c r="I45">
        <f t="shared" si="2"/>
        <v>6860522.9979999997</v>
      </c>
      <c r="J45">
        <f t="shared" si="3"/>
        <v>190.863</v>
      </c>
      <c r="K45" t="str">
        <f t="shared" si="4"/>
        <v/>
      </c>
      <c r="P45" t="s">
        <v>8</v>
      </c>
      <c r="Q45" t="s">
        <v>7</v>
      </c>
      <c r="R45" t="s">
        <v>46</v>
      </c>
      <c r="S45">
        <v>4232</v>
      </c>
      <c r="T45">
        <f t="shared" si="5"/>
        <v>0</v>
      </c>
      <c r="U45">
        <f t="shared" si="6"/>
        <v>0</v>
      </c>
      <c r="V45">
        <f t="shared" si="7"/>
        <v>0</v>
      </c>
      <c r="W45">
        <f t="shared" si="8"/>
        <v>0</v>
      </c>
      <c r="X45">
        <f t="shared" si="9"/>
        <v>0</v>
      </c>
      <c r="Y45">
        <f t="shared" si="10"/>
        <v>0</v>
      </c>
      <c r="Z45">
        <f t="shared" si="11"/>
        <v>357277.5428</v>
      </c>
      <c r="AA45">
        <f t="shared" si="12"/>
        <v>6860583.7373000002</v>
      </c>
      <c r="AB45">
        <f t="shared" si="13"/>
        <v>0</v>
      </c>
      <c r="AC45">
        <f t="shared" si="14"/>
        <v>0</v>
      </c>
    </row>
    <row r="46" spans="1:29">
      <c r="A46">
        <v>1060</v>
      </c>
      <c r="B46">
        <v>2514028.0630000001</v>
      </c>
      <c r="C46">
        <v>6861560.7290000003</v>
      </c>
      <c r="D46">
        <v>148.2901</v>
      </c>
      <c r="E46">
        <v>356024.54149999999</v>
      </c>
      <c r="F46">
        <v>6861680.3060999997</v>
      </c>
      <c r="G46">
        <v>166.96010000000001</v>
      </c>
      <c r="H46">
        <f t="shared" si="1"/>
        <v>2514028.0630000001</v>
      </c>
      <c r="I46">
        <f t="shared" si="2"/>
        <v>6861560.7290000003</v>
      </c>
      <c r="J46">
        <f t="shared" si="3"/>
        <v>148.2901</v>
      </c>
      <c r="K46" t="str">
        <f t="shared" si="4"/>
        <v/>
      </c>
      <c r="P46" t="s">
        <v>8</v>
      </c>
      <c r="Q46" t="s">
        <v>7</v>
      </c>
      <c r="R46" t="s">
        <v>16</v>
      </c>
      <c r="S46">
        <v>4222</v>
      </c>
      <c r="T46">
        <f t="shared" si="5"/>
        <v>0</v>
      </c>
      <c r="U46">
        <f t="shared" si="6"/>
        <v>0</v>
      </c>
      <c r="V46">
        <f t="shared" si="7"/>
        <v>0</v>
      </c>
      <c r="W46">
        <f t="shared" si="8"/>
        <v>0</v>
      </c>
      <c r="X46">
        <f t="shared" si="9"/>
        <v>0</v>
      </c>
      <c r="Y46">
        <f t="shared" si="10"/>
        <v>0</v>
      </c>
      <c r="Z46">
        <f t="shared" si="11"/>
        <v>356024.54149999999</v>
      </c>
      <c r="AA46">
        <f t="shared" si="12"/>
        <v>6861680.3060999997</v>
      </c>
      <c r="AB46">
        <f t="shared" si="13"/>
        <v>0</v>
      </c>
      <c r="AC46">
        <f t="shared" si="14"/>
        <v>0</v>
      </c>
    </row>
    <row r="47" spans="1:29">
      <c r="A47">
        <v>1061</v>
      </c>
      <c r="B47">
        <v>2515908.162</v>
      </c>
      <c r="C47">
        <v>6855258.0779999997</v>
      </c>
      <c r="D47">
        <v>164.91210000000001</v>
      </c>
      <c r="E47">
        <v>357611.56780000002</v>
      </c>
      <c r="F47">
        <v>6855298.6045000004</v>
      </c>
      <c r="G47">
        <v>183.5821</v>
      </c>
      <c r="H47">
        <f t="shared" si="1"/>
        <v>2515908.162</v>
      </c>
      <c r="I47">
        <f t="shared" si="2"/>
        <v>6855258.0779999997</v>
      </c>
      <c r="J47">
        <f t="shared" si="3"/>
        <v>164.91210000000001</v>
      </c>
      <c r="K47" t="str">
        <f t="shared" si="4"/>
        <v/>
      </c>
      <c r="P47" t="s">
        <v>8</v>
      </c>
      <c r="Q47" t="s">
        <v>7</v>
      </c>
      <c r="S47">
        <v>4227</v>
      </c>
      <c r="T47">
        <f t="shared" si="5"/>
        <v>0</v>
      </c>
      <c r="U47">
        <f t="shared" si="6"/>
        <v>0</v>
      </c>
      <c r="V47">
        <f t="shared" si="7"/>
        <v>0</v>
      </c>
      <c r="W47">
        <f t="shared" si="8"/>
        <v>0</v>
      </c>
      <c r="X47">
        <f t="shared" si="9"/>
        <v>0</v>
      </c>
      <c r="Y47">
        <f t="shared" si="10"/>
        <v>0</v>
      </c>
      <c r="Z47">
        <f t="shared" si="11"/>
        <v>357611.56780000002</v>
      </c>
      <c r="AA47">
        <f t="shared" si="12"/>
        <v>6855298.6045000004</v>
      </c>
      <c r="AB47">
        <f t="shared" si="13"/>
        <v>0</v>
      </c>
      <c r="AC47">
        <f t="shared" si="14"/>
        <v>0</v>
      </c>
    </row>
    <row r="48" spans="1:29">
      <c r="A48">
        <v>1062</v>
      </c>
      <c r="B48">
        <v>2515333.4909999999</v>
      </c>
      <c r="C48">
        <v>6858152.1310000001</v>
      </c>
      <c r="D48">
        <v>153.73950000000002</v>
      </c>
      <c r="E48">
        <v>357171.09659999999</v>
      </c>
      <c r="F48">
        <v>6858215.6314000003</v>
      </c>
      <c r="G48">
        <v>172.40950000000001</v>
      </c>
      <c r="H48">
        <f t="shared" si="1"/>
        <v>2515333.4909999999</v>
      </c>
      <c r="I48">
        <f t="shared" si="2"/>
        <v>6858152.1310000001</v>
      </c>
      <c r="J48">
        <f t="shared" si="3"/>
        <v>153.73950000000002</v>
      </c>
      <c r="K48" t="str">
        <f t="shared" si="4"/>
        <v/>
      </c>
      <c r="P48" t="s">
        <v>8</v>
      </c>
      <c r="Q48" t="s">
        <v>7</v>
      </c>
      <c r="S48">
        <v>4225</v>
      </c>
      <c r="T48">
        <f t="shared" si="5"/>
        <v>0</v>
      </c>
      <c r="U48">
        <f t="shared" si="6"/>
        <v>0</v>
      </c>
      <c r="V48">
        <f t="shared" si="7"/>
        <v>0</v>
      </c>
      <c r="W48">
        <f t="shared" si="8"/>
        <v>0</v>
      </c>
      <c r="X48">
        <f t="shared" si="9"/>
        <v>0</v>
      </c>
      <c r="Y48">
        <f t="shared" si="10"/>
        <v>0</v>
      </c>
      <c r="Z48">
        <f t="shared" si="11"/>
        <v>357171.09659999999</v>
      </c>
      <c r="AA48">
        <f t="shared" si="12"/>
        <v>6858215.6314000003</v>
      </c>
      <c r="AB48">
        <f t="shared" si="13"/>
        <v>0</v>
      </c>
      <c r="AC48">
        <f t="shared" si="14"/>
        <v>0</v>
      </c>
    </row>
    <row r="49" spans="1:29">
      <c r="A49">
        <v>1063</v>
      </c>
      <c r="B49">
        <v>2516579.9700000002</v>
      </c>
      <c r="C49">
        <v>6854991.9419999998</v>
      </c>
      <c r="D49">
        <v>148.33640000000003</v>
      </c>
      <c r="E49">
        <v>358270.27860000002</v>
      </c>
      <c r="F49">
        <v>6855001.8086999999</v>
      </c>
      <c r="G49">
        <v>167.00640000000001</v>
      </c>
      <c r="H49">
        <f t="shared" si="1"/>
        <v>2516579.9700000002</v>
      </c>
      <c r="I49">
        <f t="shared" si="2"/>
        <v>6854991.9419999998</v>
      </c>
      <c r="J49">
        <f t="shared" si="3"/>
        <v>148.33640000000003</v>
      </c>
      <c r="K49" t="str">
        <f t="shared" si="4"/>
        <v/>
      </c>
      <c r="P49" t="s">
        <v>8</v>
      </c>
      <c r="Q49" t="s">
        <v>7</v>
      </c>
      <c r="S49">
        <v>4229</v>
      </c>
      <c r="T49">
        <f t="shared" si="5"/>
        <v>0</v>
      </c>
      <c r="U49">
        <f t="shared" si="6"/>
        <v>0</v>
      </c>
      <c r="V49">
        <f t="shared" si="7"/>
        <v>0</v>
      </c>
      <c r="W49">
        <f t="shared" si="8"/>
        <v>0</v>
      </c>
      <c r="X49">
        <f t="shared" si="9"/>
        <v>0</v>
      </c>
      <c r="Y49">
        <f t="shared" si="10"/>
        <v>0</v>
      </c>
      <c r="Z49">
        <f t="shared" si="11"/>
        <v>358270.27860000002</v>
      </c>
      <c r="AA49">
        <f t="shared" si="12"/>
        <v>6855001.8086999999</v>
      </c>
      <c r="AB49">
        <f t="shared" si="13"/>
        <v>0</v>
      </c>
      <c r="AC49">
        <f t="shared" si="14"/>
        <v>0</v>
      </c>
    </row>
    <row r="50" spans="1:29">
      <c r="A50">
        <v>1064</v>
      </c>
      <c r="B50">
        <v>2513880.105</v>
      </c>
      <c r="C50">
        <v>6859737.3269999996</v>
      </c>
      <c r="D50">
        <v>177.8295</v>
      </c>
      <c r="E50">
        <v>355792.62229999999</v>
      </c>
      <c r="F50">
        <v>6859865.9506999999</v>
      </c>
      <c r="G50">
        <v>196.49950000000001</v>
      </c>
      <c r="H50">
        <f t="shared" si="1"/>
        <v>2513880.105</v>
      </c>
      <c r="I50">
        <f t="shared" si="2"/>
        <v>6859737.3269999996</v>
      </c>
      <c r="J50">
        <f t="shared" si="3"/>
        <v>177.8295</v>
      </c>
      <c r="K50" t="str">
        <f t="shared" si="4"/>
        <v/>
      </c>
      <c r="P50" t="s">
        <v>8</v>
      </c>
      <c r="Q50" t="s">
        <v>7</v>
      </c>
      <c r="S50">
        <v>4224</v>
      </c>
      <c r="T50">
        <f t="shared" si="5"/>
        <v>0</v>
      </c>
      <c r="U50">
        <f t="shared" si="6"/>
        <v>0</v>
      </c>
      <c r="V50">
        <f t="shared" si="7"/>
        <v>0</v>
      </c>
      <c r="W50">
        <f t="shared" si="8"/>
        <v>0</v>
      </c>
      <c r="X50">
        <f t="shared" si="9"/>
        <v>0</v>
      </c>
      <c r="Y50">
        <f t="shared" si="10"/>
        <v>0</v>
      </c>
      <c r="Z50">
        <f t="shared" si="11"/>
        <v>355792.62229999999</v>
      </c>
      <c r="AA50">
        <f t="shared" si="12"/>
        <v>6859865.9506999999</v>
      </c>
      <c r="AB50">
        <f t="shared" si="13"/>
        <v>0</v>
      </c>
      <c r="AC50">
        <f t="shared" si="14"/>
        <v>0</v>
      </c>
    </row>
    <row r="51" spans="1:29">
      <c r="A51">
        <v>1065</v>
      </c>
      <c r="B51">
        <v>2515803.38</v>
      </c>
      <c r="C51">
        <v>6856585.1210000003</v>
      </c>
      <c r="D51">
        <v>162.44450000000001</v>
      </c>
      <c r="E51">
        <v>357568.12400000001</v>
      </c>
      <c r="F51">
        <v>6856628.8585999999</v>
      </c>
      <c r="G51">
        <v>181.11449999999999</v>
      </c>
      <c r="H51">
        <f t="shared" si="1"/>
        <v>2515803.38</v>
      </c>
      <c r="I51">
        <f t="shared" si="2"/>
        <v>6856585.1210000003</v>
      </c>
      <c r="J51">
        <f t="shared" si="3"/>
        <v>162.44450000000001</v>
      </c>
      <c r="K51" t="str">
        <f t="shared" si="4"/>
        <v/>
      </c>
      <c r="N51" t="s">
        <v>8</v>
      </c>
      <c r="Q51" t="s">
        <v>7</v>
      </c>
      <c r="R51" t="s">
        <v>47</v>
      </c>
      <c r="T51">
        <f t="shared" si="5"/>
        <v>0</v>
      </c>
      <c r="U51">
        <f t="shared" si="6"/>
        <v>0</v>
      </c>
      <c r="V51">
        <f t="shared" si="7"/>
        <v>357568.12400000001</v>
      </c>
      <c r="W51">
        <f t="shared" si="8"/>
        <v>6856628.8585999999</v>
      </c>
      <c r="X51">
        <f t="shared" si="9"/>
        <v>0</v>
      </c>
      <c r="Y51">
        <f t="shared" si="10"/>
        <v>0</v>
      </c>
      <c r="Z51">
        <f t="shared" si="11"/>
        <v>0</v>
      </c>
      <c r="AA51">
        <f t="shared" si="12"/>
        <v>0</v>
      </c>
      <c r="AB51">
        <f t="shared" si="13"/>
        <v>0</v>
      </c>
      <c r="AC51">
        <f t="shared" si="14"/>
        <v>0</v>
      </c>
    </row>
    <row r="52" spans="1:29">
      <c r="A52">
        <v>1066</v>
      </c>
      <c r="B52">
        <v>2514153.7489999998</v>
      </c>
      <c r="C52">
        <v>6860521.9759999998</v>
      </c>
      <c r="D52">
        <v>170.48399999999998</v>
      </c>
      <c r="E52">
        <v>356102.13880000002</v>
      </c>
      <c r="F52">
        <v>6860637.0181999998</v>
      </c>
      <c r="G52">
        <v>189.154</v>
      </c>
      <c r="H52">
        <f t="shared" si="1"/>
        <v>2514153.7489999998</v>
      </c>
      <c r="I52">
        <f t="shared" si="2"/>
        <v>6860521.9759999998</v>
      </c>
      <c r="J52">
        <f t="shared" si="3"/>
        <v>170.48399999999998</v>
      </c>
      <c r="K52" t="str">
        <f t="shared" si="4"/>
        <v/>
      </c>
      <c r="P52" t="s">
        <v>8</v>
      </c>
      <c r="Q52" t="s">
        <v>7</v>
      </c>
      <c r="S52">
        <v>4223</v>
      </c>
      <c r="T52">
        <f t="shared" si="5"/>
        <v>0</v>
      </c>
      <c r="U52">
        <f t="shared" si="6"/>
        <v>0</v>
      </c>
      <c r="V52">
        <f t="shared" si="7"/>
        <v>0</v>
      </c>
      <c r="W52">
        <f t="shared" si="8"/>
        <v>0</v>
      </c>
      <c r="X52">
        <f t="shared" si="9"/>
        <v>0</v>
      </c>
      <c r="Y52">
        <f t="shared" si="10"/>
        <v>0</v>
      </c>
      <c r="Z52">
        <f t="shared" si="11"/>
        <v>356102.13880000002</v>
      </c>
      <c r="AA52">
        <f t="shared" si="12"/>
        <v>6860637.0181999998</v>
      </c>
      <c r="AB52">
        <f t="shared" si="13"/>
        <v>0</v>
      </c>
      <c r="AC52">
        <f t="shared" si="14"/>
        <v>0</v>
      </c>
    </row>
    <row r="53" spans="1:29">
      <c r="A53">
        <v>1067</v>
      </c>
      <c r="B53">
        <v>2515808.6170000001</v>
      </c>
      <c r="C53">
        <v>6857608.1289999997</v>
      </c>
      <c r="D53">
        <v>145.5813</v>
      </c>
      <c r="E53">
        <v>357620.54550000001</v>
      </c>
      <c r="F53">
        <v>6857650.3734999998</v>
      </c>
      <c r="G53">
        <v>164.25129999999999</v>
      </c>
      <c r="H53">
        <f t="shared" si="1"/>
        <v>2515808.6170000001</v>
      </c>
      <c r="I53">
        <f t="shared" si="2"/>
        <v>6857608.1289999997</v>
      </c>
      <c r="J53">
        <f t="shared" si="3"/>
        <v>145.5813</v>
      </c>
      <c r="K53" t="str">
        <f t="shared" si="4"/>
        <v/>
      </c>
      <c r="P53" t="s">
        <v>8</v>
      </c>
      <c r="Q53" t="s">
        <v>7</v>
      </c>
      <c r="S53">
        <v>4226</v>
      </c>
      <c r="T53">
        <f t="shared" si="5"/>
        <v>0</v>
      </c>
      <c r="U53">
        <f t="shared" si="6"/>
        <v>0</v>
      </c>
      <c r="V53">
        <f t="shared" si="7"/>
        <v>0</v>
      </c>
      <c r="W53">
        <f t="shared" si="8"/>
        <v>0</v>
      </c>
      <c r="X53">
        <f t="shared" si="9"/>
        <v>0</v>
      </c>
      <c r="Y53">
        <f t="shared" si="10"/>
        <v>0</v>
      </c>
      <c r="Z53">
        <f t="shared" si="11"/>
        <v>357620.54550000001</v>
      </c>
      <c r="AA53">
        <f t="shared" si="12"/>
        <v>6857650.3734999998</v>
      </c>
      <c r="AB53">
        <f t="shared" si="13"/>
        <v>0</v>
      </c>
      <c r="AC53">
        <f t="shared" si="14"/>
        <v>0</v>
      </c>
    </row>
    <row r="54" spans="1:29">
      <c r="A54">
        <v>1068</v>
      </c>
      <c r="B54">
        <v>2516362.122</v>
      </c>
      <c r="C54">
        <v>6855740.7189999996</v>
      </c>
      <c r="D54">
        <v>146.9316</v>
      </c>
      <c r="E54">
        <v>358087.23269999999</v>
      </c>
      <c r="F54">
        <v>6855759.7172999997</v>
      </c>
      <c r="G54">
        <v>165.60159999999999</v>
      </c>
      <c r="H54">
        <f t="shared" si="1"/>
        <v>2516362.122</v>
      </c>
      <c r="I54">
        <f t="shared" si="2"/>
        <v>6855740.7189999996</v>
      </c>
      <c r="J54">
        <f t="shared" si="3"/>
        <v>146.9316</v>
      </c>
      <c r="K54" t="str">
        <f t="shared" si="4"/>
        <v/>
      </c>
      <c r="P54" t="s">
        <v>8</v>
      </c>
      <c r="Q54" t="s">
        <v>7</v>
      </c>
      <c r="S54">
        <v>4228</v>
      </c>
      <c r="T54">
        <f t="shared" si="5"/>
        <v>0</v>
      </c>
      <c r="U54">
        <f t="shared" si="6"/>
        <v>0</v>
      </c>
      <c r="V54">
        <f t="shared" si="7"/>
        <v>0</v>
      </c>
      <c r="W54">
        <f t="shared" si="8"/>
        <v>0</v>
      </c>
      <c r="X54">
        <f t="shared" si="9"/>
        <v>0</v>
      </c>
      <c r="Y54">
        <f t="shared" si="10"/>
        <v>0</v>
      </c>
      <c r="Z54">
        <f t="shared" si="11"/>
        <v>358087.23269999999</v>
      </c>
      <c r="AA54">
        <f t="shared" si="12"/>
        <v>6855759.7172999997</v>
      </c>
      <c r="AB54">
        <f t="shared" si="13"/>
        <v>0</v>
      </c>
      <c r="AC54">
        <f t="shared" si="14"/>
        <v>0</v>
      </c>
    </row>
    <row r="55" spans="1:29">
      <c r="A55">
        <v>1069</v>
      </c>
      <c r="B55">
        <v>2514654.0980000002</v>
      </c>
      <c r="C55">
        <v>6859540.5829999996</v>
      </c>
      <c r="D55">
        <v>166.39370000000002</v>
      </c>
      <c r="E55">
        <v>356556.59230000002</v>
      </c>
      <c r="F55">
        <v>6859633.7341999998</v>
      </c>
      <c r="G55">
        <v>185.06370000000001</v>
      </c>
      <c r="H55">
        <f t="shared" si="1"/>
        <v>2514654.0980000002</v>
      </c>
      <c r="I55">
        <f t="shared" si="2"/>
        <v>6859540.5829999996</v>
      </c>
      <c r="J55">
        <f t="shared" si="3"/>
        <v>166.39370000000002</v>
      </c>
      <c r="K55" t="str">
        <f t="shared" si="4"/>
        <v/>
      </c>
      <c r="N55" t="s">
        <v>8</v>
      </c>
      <c r="R55" t="s">
        <v>48</v>
      </c>
      <c r="T55">
        <f t="shared" si="5"/>
        <v>0</v>
      </c>
      <c r="U55">
        <f t="shared" si="6"/>
        <v>0</v>
      </c>
      <c r="V55">
        <f t="shared" si="7"/>
        <v>356556.59230000002</v>
      </c>
      <c r="W55">
        <f t="shared" si="8"/>
        <v>6859633.7341999998</v>
      </c>
      <c r="X55">
        <f t="shared" si="9"/>
        <v>0</v>
      </c>
      <c r="Y55">
        <f t="shared" si="10"/>
        <v>0</v>
      </c>
      <c r="Z55">
        <f t="shared" si="11"/>
        <v>0</v>
      </c>
      <c r="AA55">
        <f t="shared" si="12"/>
        <v>0</v>
      </c>
      <c r="AB55">
        <f t="shared" si="13"/>
        <v>0</v>
      </c>
      <c r="AC55">
        <f t="shared" si="14"/>
        <v>0</v>
      </c>
    </row>
    <row r="56" spans="1:29">
      <c r="A56">
        <v>1070</v>
      </c>
      <c r="B56">
        <v>2515496.5729999999</v>
      </c>
      <c r="C56">
        <v>6859884.4819999998</v>
      </c>
      <c r="D56">
        <v>169.8306</v>
      </c>
      <c r="E56">
        <v>357413.90419999999</v>
      </c>
      <c r="F56">
        <v>6859938.3413000004</v>
      </c>
      <c r="G56">
        <v>188.50059999999999</v>
      </c>
      <c r="H56">
        <f t="shared" si="1"/>
        <v>2515496.5729999999</v>
      </c>
      <c r="I56">
        <f t="shared" si="2"/>
        <v>6859884.4819999998</v>
      </c>
      <c r="J56">
        <f t="shared" si="3"/>
        <v>169.8306</v>
      </c>
      <c r="K56" t="str">
        <f t="shared" si="4"/>
        <v/>
      </c>
      <c r="N56" t="s">
        <v>8</v>
      </c>
      <c r="R56" t="s">
        <v>49</v>
      </c>
      <c r="T56">
        <f t="shared" si="5"/>
        <v>0</v>
      </c>
      <c r="U56">
        <f t="shared" si="6"/>
        <v>0</v>
      </c>
      <c r="V56">
        <f t="shared" si="7"/>
        <v>357413.90419999999</v>
      </c>
      <c r="W56">
        <f t="shared" si="8"/>
        <v>6859938.3413000004</v>
      </c>
      <c r="X56">
        <f t="shared" si="9"/>
        <v>0</v>
      </c>
      <c r="Y56">
        <f t="shared" si="10"/>
        <v>0</v>
      </c>
      <c r="Z56">
        <f t="shared" si="11"/>
        <v>0</v>
      </c>
      <c r="AA56">
        <f t="shared" si="12"/>
        <v>0</v>
      </c>
      <c r="AB56">
        <f t="shared" si="13"/>
        <v>0</v>
      </c>
      <c r="AC56">
        <f t="shared" si="14"/>
        <v>0</v>
      </c>
    </row>
    <row r="57" spans="1:29">
      <c r="A57">
        <v>1071</v>
      </c>
      <c r="B57">
        <v>2517940.4500000002</v>
      </c>
      <c r="C57">
        <v>6858704.4069999997</v>
      </c>
      <c r="D57">
        <v>136.32979999999998</v>
      </c>
      <c r="E57">
        <v>359800.33899999998</v>
      </c>
      <c r="F57">
        <v>6858646.9556999998</v>
      </c>
      <c r="G57">
        <v>154.99979999999999</v>
      </c>
      <c r="H57">
        <f t="shared" si="1"/>
        <v>2517940.4500000002</v>
      </c>
      <c r="I57">
        <f t="shared" si="2"/>
        <v>6858704.4069999997</v>
      </c>
      <c r="J57">
        <f t="shared" si="3"/>
        <v>136.32979999999998</v>
      </c>
      <c r="K57" t="str">
        <f t="shared" si="4"/>
        <v/>
      </c>
      <c r="O57" t="s">
        <v>8</v>
      </c>
      <c r="R57" t="s">
        <v>52</v>
      </c>
      <c r="T57">
        <f t="shared" si="5"/>
        <v>0</v>
      </c>
      <c r="U57">
        <f t="shared" si="6"/>
        <v>0</v>
      </c>
      <c r="V57">
        <f t="shared" si="7"/>
        <v>0</v>
      </c>
      <c r="W57">
        <f t="shared" si="8"/>
        <v>0</v>
      </c>
      <c r="X57">
        <f t="shared" si="9"/>
        <v>359800.33899999998</v>
      </c>
      <c r="Y57">
        <f t="shared" si="10"/>
        <v>6858646.9556999998</v>
      </c>
      <c r="Z57">
        <f t="shared" si="11"/>
        <v>0</v>
      </c>
      <c r="AA57">
        <f t="shared" si="12"/>
        <v>0</v>
      </c>
      <c r="AB57">
        <f t="shared" si="13"/>
        <v>0</v>
      </c>
      <c r="AC57">
        <f t="shared" si="14"/>
        <v>0</v>
      </c>
    </row>
    <row r="58" spans="1:29">
      <c r="A58">
        <v>1072</v>
      </c>
      <c r="B58">
        <v>2517090.27</v>
      </c>
      <c r="C58">
        <v>6858057.8219999997</v>
      </c>
      <c r="D58">
        <v>172.4008</v>
      </c>
      <c r="E58">
        <v>358921.37030000001</v>
      </c>
      <c r="F58">
        <v>6858040.3887</v>
      </c>
      <c r="G58">
        <v>191.07079999999999</v>
      </c>
      <c r="H58">
        <f t="shared" si="1"/>
        <v>2517090.27</v>
      </c>
      <c r="I58">
        <f t="shared" si="2"/>
        <v>6858057.8219999997</v>
      </c>
      <c r="J58">
        <f t="shared" si="3"/>
        <v>172.4008</v>
      </c>
      <c r="K58" t="str">
        <f t="shared" si="4"/>
        <v/>
      </c>
      <c r="N58" t="s">
        <v>8</v>
      </c>
      <c r="R58" t="s">
        <v>50</v>
      </c>
      <c r="T58">
        <f t="shared" si="5"/>
        <v>0</v>
      </c>
      <c r="U58">
        <f t="shared" si="6"/>
        <v>0</v>
      </c>
      <c r="V58">
        <f t="shared" si="7"/>
        <v>358921.37030000001</v>
      </c>
      <c r="W58">
        <f t="shared" si="8"/>
        <v>6858040.3887</v>
      </c>
      <c r="X58">
        <f t="shared" si="9"/>
        <v>0</v>
      </c>
      <c r="Y58">
        <f t="shared" si="10"/>
        <v>0</v>
      </c>
      <c r="Z58">
        <f t="shared" si="11"/>
        <v>0</v>
      </c>
      <c r="AA58">
        <f t="shared" si="12"/>
        <v>0</v>
      </c>
      <c r="AB58">
        <f t="shared" si="13"/>
        <v>0</v>
      </c>
      <c r="AC58">
        <f t="shared" si="14"/>
        <v>0</v>
      </c>
    </row>
    <row r="59" spans="1:29">
      <c r="A59">
        <v>1073</v>
      </c>
      <c r="B59">
        <v>2517457.0720000002</v>
      </c>
      <c r="C59">
        <v>6856419.9800000004</v>
      </c>
      <c r="D59">
        <v>150.72340000000003</v>
      </c>
      <c r="E59">
        <v>359212.16840000002</v>
      </c>
      <c r="F59">
        <v>6856387.6387999998</v>
      </c>
      <c r="G59">
        <v>169.39340000000001</v>
      </c>
      <c r="H59">
        <f t="shared" si="1"/>
        <v>2517457.0720000002</v>
      </c>
      <c r="I59">
        <f t="shared" si="2"/>
        <v>6856419.9800000004</v>
      </c>
      <c r="J59">
        <f t="shared" si="3"/>
        <v>150.72340000000003</v>
      </c>
      <c r="K59" t="str">
        <f t="shared" si="4"/>
        <v/>
      </c>
      <c r="N59" t="s">
        <v>8</v>
      </c>
      <c r="Q59" t="s">
        <v>7</v>
      </c>
      <c r="R59" t="s">
        <v>17</v>
      </c>
      <c r="T59">
        <f t="shared" si="5"/>
        <v>0</v>
      </c>
      <c r="U59">
        <f t="shared" si="6"/>
        <v>0</v>
      </c>
      <c r="V59">
        <f t="shared" si="7"/>
        <v>359212.16840000002</v>
      </c>
      <c r="W59">
        <f t="shared" si="8"/>
        <v>6856387.6387999998</v>
      </c>
      <c r="X59">
        <f t="shared" si="9"/>
        <v>0</v>
      </c>
      <c r="Y59">
        <f t="shared" si="10"/>
        <v>0</v>
      </c>
      <c r="Z59">
        <f t="shared" si="11"/>
        <v>0</v>
      </c>
      <c r="AA59">
        <f t="shared" si="12"/>
        <v>0</v>
      </c>
      <c r="AB59">
        <f t="shared" si="13"/>
        <v>0</v>
      </c>
      <c r="AC59">
        <f t="shared" si="14"/>
        <v>0</v>
      </c>
    </row>
    <row r="60" spans="1:29">
      <c r="A60">
        <v>1074</v>
      </c>
      <c r="B60">
        <v>2516844.6839999999</v>
      </c>
      <c r="C60">
        <v>6856752.9900000002</v>
      </c>
      <c r="D60">
        <v>148.78660000000002</v>
      </c>
      <c r="E60">
        <v>358615.89439999999</v>
      </c>
      <c r="F60">
        <v>6856748.4896</v>
      </c>
      <c r="G60">
        <v>167.45660000000001</v>
      </c>
      <c r="H60">
        <f t="shared" si="1"/>
        <v>2516844.6839999999</v>
      </c>
      <c r="I60">
        <f t="shared" si="2"/>
        <v>6856752.9900000002</v>
      </c>
      <c r="J60">
        <f t="shared" si="3"/>
        <v>148.78660000000002</v>
      </c>
      <c r="K60" t="str">
        <f t="shared" si="4"/>
        <v/>
      </c>
      <c r="P60" t="s">
        <v>8</v>
      </c>
      <c r="Q60" t="s">
        <v>7</v>
      </c>
      <c r="S60">
        <v>4216</v>
      </c>
      <c r="T60">
        <f t="shared" si="5"/>
        <v>0</v>
      </c>
      <c r="U60">
        <f t="shared" si="6"/>
        <v>0</v>
      </c>
      <c r="V60">
        <f t="shared" si="7"/>
        <v>0</v>
      </c>
      <c r="W60">
        <f t="shared" si="8"/>
        <v>0</v>
      </c>
      <c r="X60">
        <f t="shared" si="9"/>
        <v>0</v>
      </c>
      <c r="Y60">
        <f t="shared" si="10"/>
        <v>0</v>
      </c>
      <c r="Z60">
        <f t="shared" si="11"/>
        <v>358615.89439999999</v>
      </c>
      <c r="AA60">
        <f t="shared" si="12"/>
        <v>6856748.4896</v>
      </c>
      <c r="AB60">
        <f t="shared" si="13"/>
        <v>0</v>
      </c>
      <c r="AC60">
        <f t="shared" si="14"/>
        <v>0</v>
      </c>
    </row>
    <row r="61" spans="1:29" s="1" customFormat="1">
      <c r="A61" s="1">
        <v>1075</v>
      </c>
      <c r="B61" s="1">
        <v>2517028.1009999998</v>
      </c>
      <c r="C61" s="1">
        <v>6857411.642</v>
      </c>
      <c r="D61" s="1">
        <v>157.86099999999999</v>
      </c>
      <c r="E61" s="1">
        <v>358829.47810842842</v>
      </c>
      <c r="F61" s="1">
        <v>6857397.867764568</v>
      </c>
      <c r="G61" s="1">
        <v>176.53100000000001</v>
      </c>
      <c r="H61" s="1">
        <f t="shared" si="1"/>
        <v>2517028.1009999998</v>
      </c>
      <c r="I61" s="1">
        <f t="shared" si="2"/>
        <v>6857411.642</v>
      </c>
      <c r="J61" s="1">
        <f t="shared" si="3"/>
        <v>157.86099999999999</v>
      </c>
      <c r="K61" s="1" t="str">
        <f t="shared" si="4"/>
        <v>x</v>
      </c>
      <c r="T61" s="1">
        <f t="shared" si="5"/>
        <v>0</v>
      </c>
      <c r="U61" s="1">
        <f t="shared" si="6"/>
        <v>0</v>
      </c>
      <c r="V61" s="1">
        <f t="shared" si="7"/>
        <v>0</v>
      </c>
      <c r="W61" s="1">
        <f t="shared" si="8"/>
        <v>0</v>
      </c>
      <c r="X61" s="1">
        <f t="shared" si="9"/>
        <v>0</v>
      </c>
      <c r="Y61" s="1">
        <f t="shared" si="10"/>
        <v>0</v>
      </c>
      <c r="Z61" s="1">
        <f t="shared" si="11"/>
        <v>0</v>
      </c>
      <c r="AA61" s="1">
        <f t="shared" si="12"/>
        <v>0</v>
      </c>
      <c r="AB61" s="1">
        <f t="shared" si="13"/>
        <v>358829.47810842842</v>
      </c>
      <c r="AC61" s="1">
        <f t="shared" si="14"/>
        <v>6857397.867764568</v>
      </c>
    </row>
    <row r="62" spans="1:29" s="1" customFormat="1">
      <c r="A62" s="1">
        <v>1076</v>
      </c>
      <c r="B62" s="1">
        <v>2516953.1519999998</v>
      </c>
      <c r="C62" s="1">
        <v>6857386.602</v>
      </c>
      <c r="D62" s="1">
        <v>164.196</v>
      </c>
      <c r="E62" s="1">
        <v>358753.46553192427</v>
      </c>
      <c r="F62" s="1">
        <v>6857376.3164700298</v>
      </c>
      <c r="G62" s="1">
        <v>182.86599999999999</v>
      </c>
      <c r="H62" s="1">
        <f t="shared" si="1"/>
        <v>2516953.1519999998</v>
      </c>
      <c r="I62" s="1">
        <f t="shared" si="2"/>
        <v>6857386.602</v>
      </c>
      <c r="J62" s="1">
        <f t="shared" si="3"/>
        <v>164.196</v>
      </c>
      <c r="K62" s="1" t="str">
        <f t="shared" si="4"/>
        <v>x</v>
      </c>
      <c r="T62" s="1">
        <f t="shared" si="5"/>
        <v>0</v>
      </c>
      <c r="U62" s="1">
        <f t="shared" si="6"/>
        <v>0</v>
      </c>
      <c r="V62" s="1">
        <f t="shared" si="7"/>
        <v>0</v>
      </c>
      <c r="W62" s="1">
        <f t="shared" si="8"/>
        <v>0</v>
      </c>
      <c r="X62" s="1">
        <f t="shared" si="9"/>
        <v>0</v>
      </c>
      <c r="Y62" s="1">
        <f t="shared" si="10"/>
        <v>0</v>
      </c>
      <c r="Z62" s="1">
        <f t="shared" si="11"/>
        <v>0</v>
      </c>
      <c r="AA62" s="1">
        <f t="shared" si="12"/>
        <v>0</v>
      </c>
      <c r="AB62" s="1">
        <f t="shared" si="13"/>
        <v>358753.46553192427</v>
      </c>
      <c r="AC62" s="1">
        <f t="shared" si="14"/>
        <v>6857376.3164700298</v>
      </c>
    </row>
    <row r="63" spans="1:29" s="1" customFormat="1">
      <c r="A63" s="1">
        <v>1077</v>
      </c>
      <c r="B63" s="1">
        <v>2516855.963</v>
      </c>
      <c r="C63" s="1">
        <v>6857418.3600000003</v>
      </c>
      <c r="D63" s="1">
        <v>167.833</v>
      </c>
      <c r="E63" s="1">
        <v>358657.86003350391</v>
      </c>
      <c r="F63" s="1">
        <v>6857412.5197176076</v>
      </c>
      <c r="G63" s="1">
        <v>186.50299999999999</v>
      </c>
      <c r="H63" s="1">
        <f t="shared" si="1"/>
        <v>2516855.963</v>
      </c>
      <c r="I63" s="1">
        <f t="shared" si="2"/>
        <v>6857418.3600000003</v>
      </c>
      <c r="J63" s="1">
        <f t="shared" si="3"/>
        <v>167.833</v>
      </c>
      <c r="K63" s="1" t="str">
        <f t="shared" si="4"/>
        <v>x</v>
      </c>
      <c r="T63" s="1">
        <f t="shared" si="5"/>
        <v>0</v>
      </c>
      <c r="U63" s="1">
        <f t="shared" si="6"/>
        <v>0</v>
      </c>
      <c r="V63" s="1">
        <f t="shared" si="7"/>
        <v>0</v>
      </c>
      <c r="W63" s="1">
        <f t="shared" si="8"/>
        <v>0</v>
      </c>
      <c r="X63" s="1">
        <f t="shared" si="9"/>
        <v>0</v>
      </c>
      <c r="Y63" s="1">
        <f t="shared" si="10"/>
        <v>0</v>
      </c>
      <c r="Z63" s="1">
        <f t="shared" si="11"/>
        <v>0</v>
      </c>
      <c r="AA63" s="1">
        <f t="shared" si="12"/>
        <v>0</v>
      </c>
      <c r="AB63" s="1">
        <f t="shared" si="13"/>
        <v>358657.86003350391</v>
      </c>
      <c r="AC63" s="1">
        <f t="shared" si="14"/>
        <v>6857412.5197176076</v>
      </c>
    </row>
    <row r="64" spans="1:29" s="1" customFormat="1">
      <c r="A64" s="1">
        <v>1078</v>
      </c>
      <c r="B64" s="1">
        <v>2516918.2220000001</v>
      </c>
      <c r="C64" s="1">
        <v>6857246.3940000003</v>
      </c>
      <c r="D64" s="1">
        <v>162.41499999999999</v>
      </c>
      <c r="E64" s="1">
        <v>358712.11073034559</v>
      </c>
      <c r="F64" s="1">
        <v>6857237.8918406321</v>
      </c>
      <c r="G64" s="1">
        <v>181.08499999999998</v>
      </c>
      <c r="H64" s="1">
        <f t="shared" si="1"/>
        <v>2516918.2220000001</v>
      </c>
      <c r="I64" s="1">
        <f t="shared" si="2"/>
        <v>6857246.3940000003</v>
      </c>
      <c r="J64" s="1">
        <f t="shared" si="3"/>
        <v>162.41499999999999</v>
      </c>
      <c r="K64" s="1" t="str">
        <f t="shared" si="4"/>
        <v>x</v>
      </c>
      <c r="T64" s="1">
        <f t="shared" si="5"/>
        <v>0</v>
      </c>
      <c r="U64" s="1">
        <f t="shared" si="6"/>
        <v>0</v>
      </c>
      <c r="V64" s="1">
        <f t="shared" si="7"/>
        <v>0</v>
      </c>
      <c r="W64" s="1">
        <f t="shared" si="8"/>
        <v>0</v>
      </c>
      <c r="X64" s="1">
        <f t="shared" si="9"/>
        <v>0</v>
      </c>
      <c r="Y64" s="1">
        <f t="shared" si="10"/>
        <v>0</v>
      </c>
      <c r="Z64" s="1">
        <f t="shared" si="11"/>
        <v>0</v>
      </c>
      <c r="AA64" s="1">
        <f t="shared" si="12"/>
        <v>0</v>
      </c>
      <c r="AB64" s="1">
        <f t="shared" si="13"/>
        <v>358712.11073034559</v>
      </c>
      <c r="AC64" s="1">
        <f t="shared" si="14"/>
        <v>6857237.8918406321</v>
      </c>
    </row>
    <row r="65" spans="1:29" s="1" customFormat="1">
      <c r="A65" s="1">
        <v>1079</v>
      </c>
      <c r="B65" s="1">
        <v>2517012.977</v>
      </c>
      <c r="C65" s="1">
        <v>6857255.0650000004</v>
      </c>
      <c r="D65" s="1">
        <v>157.35499999999999</v>
      </c>
      <c r="E65" s="1">
        <v>358807.15008118382</v>
      </c>
      <c r="F65" s="1">
        <v>6857242.1803687401</v>
      </c>
      <c r="G65" s="1">
        <v>176.02499999999998</v>
      </c>
      <c r="H65" s="1">
        <f t="shared" si="1"/>
        <v>2517012.977</v>
      </c>
      <c r="I65" s="1">
        <f t="shared" si="2"/>
        <v>6857255.0650000004</v>
      </c>
      <c r="J65" s="1">
        <f t="shared" si="3"/>
        <v>157.35499999999999</v>
      </c>
      <c r="K65" s="1" t="str">
        <f t="shared" si="4"/>
        <v>x</v>
      </c>
      <c r="T65" s="1">
        <f t="shared" si="5"/>
        <v>0</v>
      </c>
      <c r="U65" s="1">
        <f t="shared" si="6"/>
        <v>0</v>
      </c>
      <c r="V65" s="1">
        <f t="shared" si="7"/>
        <v>0</v>
      </c>
      <c r="W65" s="1">
        <f t="shared" si="8"/>
        <v>0</v>
      </c>
      <c r="X65" s="1">
        <f t="shared" si="9"/>
        <v>0</v>
      </c>
      <c r="Y65" s="1">
        <f t="shared" si="10"/>
        <v>0</v>
      </c>
      <c r="Z65" s="1">
        <f t="shared" si="11"/>
        <v>0</v>
      </c>
      <c r="AA65" s="1">
        <f t="shared" si="12"/>
        <v>0</v>
      </c>
      <c r="AB65" s="1">
        <f t="shared" si="13"/>
        <v>358807.15008118382</v>
      </c>
      <c r="AC65" s="1">
        <f t="shared" si="14"/>
        <v>6857242.1803687401</v>
      </c>
    </row>
    <row r="66" spans="1:29" s="1" customFormat="1">
      <c r="A66" s="1">
        <v>1080</v>
      </c>
      <c r="B66" s="1">
        <v>2516402.764</v>
      </c>
      <c r="C66" s="1">
        <v>6857701.3830000004</v>
      </c>
      <c r="D66" s="1">
        <v>141.97200000000001</v>
      </c>
      <c r="E66" s="1">
        <v>358218.26912353048</v>
      </c>
      <c r="F66" s="1">
        <v>6857716.105920596</v>
      </c>
      <c r="G66" s="1">
        <v>160.642</v>
      </c>
      <c r="H66" s="1">
        <f t="shared" si="1"/>
        <v>2516402.764</v>
      </c>
      <c r="I66" s="1">
        <f t="shared" si="2"/>
        <v>6857701.3830000004</v>
      </c>
      <c r="J66" s="1">
        <f t="shared" si="3"/>
        <v>141.97200000000001</v>
      </c>
      <c r="K66" s="1" t="str">
        <f t="shared" si="4"/>
        <v>x</v>
      </c>
      <c r="T66" s="1">
        <f t="shared" si="5"/>
        <v>0</v>
      </c>
      <c r="U66" s="1">
        <f t="shared" si="6"/>
        <v>0</v>
      </c>
      <c r="V66" s="1">
        <f t="shared" si="7"/>
        <v>0</v>
      </c>
      <c r="W66" s="1">
        <f t="shared" si="8"/>
        <v>0</v>
      </c>
      <c r="X66" s="1">
        <f t="shared" si="9"/>
        <v>0</v>
      </c>
      <c r="Y66" s="1">
        <f t="shared" si="10"/>
        <v>0</v>
      </c>
      <c r="Z66" s="1">
        <f t="shared" si="11"/>
        <v>0</v>
      </c>
      <c r="AA66" s="1">
        <f t="shared" si="12"/>
        <v>0</v>
      </c>
      <c r="AB66" s="1">
        <f t="shared" si="13"/>
        <v>358218.26912353048</v>
      </c>
      <c r="AC66" s="1">
        <f t="shared" si="14"/>
        <v>6857716.105920596</v>
      </c>
    </row>
    <row r="67" spans="1:29" s="1" customFormat="1">
      <c r="A67" s="1">
        <v>1085</v>
      </c>
      <c r="B67" s="1">
        <v>2516447.7960000001</v>
      </c>
      <c r="C67" s="1">
        <v>6857886.4960000003</v>
      </c>
      <c r="D67" s="1">
        <v>158.61199999999999</v>
      </c>
      <c r="E67" s="1">
        <v>358271.78494718904</v>
      </c>
      <c r="F67" s="1">
        <v>6857898.914450842</v>
      </c>
      <c r="G67" s="1">
        <v>177.28199999999998</v>
      </c>
      <c r="H67" s="1">
        <f t="shared" ref="H67:H85" si="15">B67</f>
        <v>2516447.7960000001</v>
      </c>
      <c r="I67" s="1">
        <f t="shared" ref="I67:I85" si="16">C67</f>
        <v>6857886.4960000003</v>
      </c>
      <c r="J67" s="1">
        <f t="shared" ref="J67:J85" si="17">D67</f>
        <v>158.61199999999999</v>
      </c>
      <c r="K67" s="1" t="str">
        <f t="shared" ref="K67:K85" si="18">IF(L67&lt;&gt;"x",IF(M67&lt;&gt;"x",IF(N67&lt;&gt;"x",IF(O67&lt;&gt;"x",IF(P67&lt;&gt;"x","x",""),""),""),""),"")</f>
        <v>x</v>
      </c>
      <c r="T67" s="1">
        <f t="shared" ref="T67:T85" si="19">IF(OR($L67="x",$M67="x"),E67,0)</f>
        <v>0</v>
      </c>
      <c r="U67" s="1">
        <f t="shared" ref="U67:U85" si="20">IF(OR($L67="x",$M67="x"),F67,0)</f>
        <v>0</v>
      </c>
      <c r="V67" s="1">
        <f t="shared" ref="V67:V85" si="21">IF($N67="x",E67,0)</f>
        <v>0</v>
      </c>
      <c r="W67" s="1">
        <f t="shared" ref="W67:W85" si="22">IF($N67="x",F67,0)</f>
        <v>0</v>
      </c>
      <c r="X67" s="1">
        <f t="shared" ref="X67:X85" si="23">IF($O67="x",E67,0)</f>
        <v>0</v>
      </c>
      <c r="Y67" s="1">
        <f t="shared" ref="Y67:Y85" si="24">IF($O67="x",F67,0)</f>
        <v>0</v>
      </c>
      <c r="Z67" s="1">
        <f t="shared" ref="Z67:Z85" si="25">IF($P67="x",E67,0)</f>
        <v>0</v>
      </c>
      <c r="AA67" s="1">
        <f t="shared" ref="AA67:AA85" si="26">IF($P67="x",F67,0)</f>
        <v>0</v>
      </c>
      <c r="AB67" s="1">
        <f t="shared" ref="AB67:AB85" si="27">IF(AND($L67="",$M67="",$N67="",$O67="",$P67=""),E67,0)</f>
        <v>358271.78494718904</v>
      </c>
      <c r="AC67" s="1">
        <f t="shared" ref="AC67:AC85" si="28">IF(AND($L67="",$M67="",$N67="",$O67="",$P67=""),F67,0)</f>
        <v>6857898.914450842</v>
      </c>
    </row>
    <row r="68" spans="1:29" s="1" customFormat="1">
      <c r="A68" s="1">
        <v>1086</v>
      </c>
      <c r="B68" s="1">
        <v>2516482.577</v>
      </c>
      <c r="C68" s="1">
        <v>6857970.1749999998</v>
      </c>
      <c r="D68" s="1">
        <v>160.18700000000001</v>
      </c>
      <c r="E68" s="1">
        <v>358310.38339783897</v>
      </c>
      <c r="F68" s="1">
        <v>6857980.8862026241</v>
      </c>
      <c r="G68" s="1">
        <v>178.85700000000003</v>
      </c>
      <c r="H68" s="1">
        <f t="shared" si="15"/>
        <v>2516482.577</v>
      </c>
      <c r="I68" s="1">
        <f t="shared" si="16"/>
        <v>6857970.1749999998</v>
      </c>
      <c r="J68" s="1">
        <f t="shared" si="17"/>
        <v>160.18700000000001</v>
      </c>
      <c r="K68" s="1" t="str">
        <f t="shared" si="18"/>
        <v>x</v>
      </c>
      <c r="T68" s="1">
        <f t="shared" si="19"/>
        <v>0</v>
      </c>
      <c r="U68" s="1">
        <f t="shared" si="20"/>
        <v>0</v>
      </c>
      <c r="V68" s="1">
        <f t="shared" si="21"/>
        <v>0</v>
      </c>
      <c r="W68" s="1">
        <f t="shared" si="22"/>
        <v>0</v>
      </c>
      <c r="X68" s="1">
        <f t="shared" si="23"/>
        <v>0</v>
      </c>
      <c r="Y68" s="1">
        <f t="shared" si="24"/>
        <v>0</v>
      </c>
      <c r="Z68" s="1">
        <f t="shared" si="25"/>
        <v>0</v>
      </c>
      <c r="AA68" s="1">
        <f t="shared" si="26"/>
        <v>0</v>
      </c>
      <c r="AB68" s="1">
        <f t="shared" si="27"/>
        <v>358310.38339783897</v>
      </c>
      <c r="AC68" s="1">
        <f t="shared" si="28"/>
        <v>6857980.8862026241</v>
      </c>
    </row>
    <row r="69" spans="1:29" s="1" customFormat="1">
      <c r="A69" s="1">
        <v>1087</v>
      </c>
      <c r="B69" s="1">
        <v>2516443.304</v>
      </c>
      <c r="C69" s="1">
        <v>6858123.1270000003</v>
      </c>
      <c r="D69" s="1">
        <v>149.333</v>
      </c>
      <c r="E69" s="1">
        <v>358278.21358828805</v>
      </c>
      <c r="F69" s="1">
        <v>6858135.4628329733</v>
      </c>
      <c r="G69" s="1">
        <v>168.00299999999999</v>
      </c>
      <c r="H69" s="1">
        <f t="shared" si="15"/>
        <v>2516443.304</v>
      </c>
      <c r="I69" s="1">
        <f t="shared" si="16"/>
        <v>6858123.1270000003</v>
      </c>
      <c r="J69" s="1">
        <f t="shared" si="17"/>
        <v>149.333</v>
      </c>
      <c r="K69" s="1" t="str">
        <f t="shared" si="18"/>
        <v>x</v>
      </c>
      <c r="T69" s="1">
        <f t="shared" si="19"/>
        <v>0</v>
      </c>
      <c r="U69" s="1">
        <f t="shared" si="20"/>
        <v>0</v>
      </c>
      <c r="V69" s="1">
        <f t="shared" si="21"/>
        <v>0</v>
      </c>
      <c r="W69" s="1">
        <f t="shared" si="22"/>
        <v>0</v>
      </c>
      <c r="X69" s="1">
        <f t="shared" si="23"/>
        <v>0</v>
      </c>
      <c r="Y69" s="1">
        <f t="shared" si="24"/>
        <v>0</v>
      </c>
      <c r="Z69" s="1">
        <f t="shared" si="25"/>
        <v>0</v>
      </c>
      <c r="AA69" s="1">
        <f t="shared" si="26"/>
        <v>0</v>
      </c>
      <c r="AB69" s="1">
        <f t="shared" si="27"/>
        <v>358278.21358828805</v>
      </c>
      <c r="AC69" s="1">
        <f t="shared" si="28"/>
        <v>6858135.4628329733</v>
      </c>
    </row>
    <row r="70" spans="1:29" s="1" customFormat="1">
      <c r="A70" s="1">
        <v>1088</v>
      </c>
      <c r="B70" s="1">
        <v>2516568.307</v>
      </c>
      <c r="C70" s="1">
        <v>6857889.6560000004</v>
      </c>
      <c r="D70" s="1">
        <v>154.61000000000001</v>
      </c>
      <c r="E70" s="1">
        <v>358392.29466293548</v>
      </c>
      <c r="F70" s="1">
        <v>6857896.510387673</v>
      </c>
      <c r="G70" s="1">
        <v>173.28000000000003</v>
      </c>
      <c r="H70" s="1">
        <f t="shared" si="15"/>
        <v>2516568.307</v>
      </c>
      <c r="I70" s="1">
        <f t="shared" si="16"/>
        <v>6857889.6560000004</v>
      </c>
      <c r="J70" s="1">
        <f t="shared" si="17"/>
        <v>154.61000000000001</v>
      </c>
      <c r="K70" s="1" t="str">
        <f t="shared" si="18"/>
        <v>x</v>
      </c>
      <c r="T70" s="1">
        <f t="shared" si="19"/>
        <v>0</v>
      </c>
      <c r="U70" s="1">
        <f t="shared" si="20"/>
        <v>0</v>
      </c>
      <c r="V70" s="1">
        <f t="shared" si="21"/>
        <v>0</v>
      </c>
      <c r="W70" s="1">
        <f t="shared" si="22"/>
        <v>0</v>
      </c>
      <c r="X70" s="1">
        <f t="shared" si="23"/>
        <v>0</v>
      </c>
      <c r="Y70" s="1">
        <f t="shared" si="24"/>
        <v>0</v>
      </c>
      <c r="Z70" s="1">
        <f t="shared" si="25"/>
        <v>0</v>
      </c>
      <c r="AA70" s="1">
        <f t="shared" si="26"/>
        <v>0</v>
      </c>
      <c r="AB70" s="1">
        <f t="shared" si="27"/>
        <v>358392.29466293548</v>
      </c>
      <c r="AC70" s="1">
        <f t="shared" si="28"/>
        <v>6857896.510387673</v>
      </c>
    </row>
    <row r="71" spans="1:29" s="1" customFormat="1">
      <c r="A71" s="1">
        <v>1081</v>
      </c>
      <c r="B71" s="1">
        <v>2516042.61</v>
      </c>
      <c r="C71" s="1">
        <v>6858978.1730000004</v>
      </c>
      <c r="D71" s="1">
        <v>165.495</v>
      </c>
      <c r="E71" s="1">
        <v>357917.4495148813</v>
      </c>
      <c r="F71" s="1">
        <v>6859007.9488105886</v>
      </c>
      <c r="G71" s="1">
        <v>184.16500000000002</v>
      </c>
      <c r="H71" s="1">
        <f t="shared" si="15"/>
        <v>2516042.61</v>
      </c>
      <c r="I71" s="1">
        <f t="shared" si="16"/>
        <v>6858978.1730000004</v>
      </c>
      <c r="J71" s="1">
        <f t="shared" si="17"/>
        <v>165.495</v>
      </c>
      <c r="K71" s="1" t="str">
        <f t="shared" si="18"/>
        <v>x</v>
      </c>
      <c r="T71" s="1">
        <f t="shared" si="19"/>
        <v>0</v>
      </c>
      <c r="U71" s="1">
        <f t="shared" si="20"/>
        <v>0</v>
      </c>
      <c r="V71" s="1">
        <f t="shared" si="21"/>
        <v>0</v>
      </c>
      <c r="W71" s="1">
        <f t="shared" si="22"/>
        <v>0</v>
      </c>
      <c r="X71" s="1">
        <f t="shared" si="23"/>
        <v>0</v>
      </c>
      <c r="Y71" s="1">
        <f t="shared" si="24"/>
        <v>0</v>
      </c>
      <c r="Z71" s="1">
        <f t="shared" si="25"/>
        <v>0</v>
      </c>
      <c r="AA71" s="1">
        <f t="shared" si="26"/>
        <v>0</v>
      </c>
      <c r="AB71" s="1">
        <f t="shared" si="27"/>
        <v>357917.4495148813</v>
      </c>
      <c r="AC71" s="1">
        <f t="shared" si="28"/>
        <v>6859007.9488105886</v>
      </c>
    </row>
    <row r="72" spans="1:29" s="1" customFormat="1">
      <c r="A72" s="1">
        <v>1082</v>
      </c>
      <c r="B72" s="1">
        <v>2515956.5890000002</v>
      </c>
      <c r="C72" s="1">
        <v>6858982.4749999996</v>
      </c>
      <c r="D72" s="1">
        <v>163.01900000000001</v>
      </c>
      <c r="E72" s="1">
        <v>357831.7319169371</v>
      </c>
      <c r="F72" s="1">
        <v>6859016.2144172909</v>
      </c>
      <c r="G72" s="1">
        <v>181.68900000000002</v>
      </c>
      <c r="H72" s="1">
        <f t="shared" si="15"/>
        <v>2515956.5890000002</v>
      </c>
      <c r="I72" s="1">
        <f t="shared" si="16"/>
        <v>6858982.4749999996</v>
      </c>
      <c r="J72" s="1">
        <f t="shared" si="17"/>
        <v>163.01900000000001</v>
      </c>
      <c r="K72" s="1" t="str">
        <f t="shared" si="18"/>
        <v>x</v>
      </c>
      <c r="T72" s="1">
        <f t="shared" si="19"/>
        <v>0</v>
      </c>
      <c r="U72" s="1">
        <f t="shared" si="20"/>
        <v>0</v>
      </c>
      <c r="V72" s="1">
        <f t="shared" si="21"/>
        <v>0</v>
      </c>
      <c r="W72" s="1">
        <f t="shared" si="22"/>
        <v>0</v>
      </c>
      <c r="X72" s="1">
        <f t="shared" si="23"/>
        <v>0</v>
      </c>
      <c r="Y72" s="1">
        <f t="shared" si="24"/>
        <v>0</v>
      </c>
      <c r="Z72" s="1">
        <f t="shared" si="25"/>
        <v>0</v>
      </c>
      <c r="AA72" s="1">
        <f t="shared" si="26"/>
        <v>0</v>
      </c>
      <c r="AB72" s="1">
        <f t="shared" si="27"/>
        <v>357831.7319169371</v>
      </c>
      <c r="AC72" s="1">
        <f t="shared" si="28"/>
        <v>6859016.2144172909</v>
      </c>
    </row>
    <row r="73" spans="1:29" s="1" customFormat="1">
      <c r="A73" s="1">
        <v>1083</v>
      </c>
      <c r="B73" s="1">
        <v>2515824.0389999999</v>
      </c>
      <c r="C73" s="1">
        <v>6858881.2889999999</v>
      </c>
      <c r="D73" s="1">
        <v>153.95699999999999</v>
      </c>
      <c r="E73" s="1">
        <v>357694.67621188145</v>
      </c>
      <c r="F73" s="1">
        <v>6858921.268022784</v>
      </c>
      <c r="G73" s="1">
        <v>172.62700000000001</v>
      </c>
      <c r="H73" s="1">
        <f t="shared" si="15"/>
        <v>2515824.0389999999</v>
      </c>
      <c r="I73" s="1">
        <f t="shared" si="16"/>
        <v>6858881.2889999999</v>
      </c>
      <c r="J73" s="1">
        <f t="shared" si="17"/>
        <v>153.95699999999999</v>
      </c>
      <c r="K73" s="1" t="str">
        <f t="shared" si="18"/>
        <v>x</v>
      </c>
      <c r="T73" s="1">
        <f t="shared" si="19"/>
        <v>0</v>
      </c>
      <c r="U73" s="1">
        <f t="shared" si="20"/>
        <v>0</v>
      </c>
      <c r="V73" s="1">
        <f t="shared" si="21"/>
        <v>0</v>
      </c>
      <c r="W73" s="1">
        <f t="shared" si="22"/>
        <v>0</v>
      </c>
      <c r="X73" s="1">
        <f t="shared" si="23"/>
        <v>0</v>
      </c>
      <c r="Y73" s="1">
        <f t="shared" si="24"/>
        <v>0</v>
      </c>
      <c r="Z73" s="1">
        <f t="shared" si="25"/>
        <v>0</v>
      </c>
      <c r="AA73" s="1">
        <f t="shared" si="26"/>
        <v>0</v>
      </c>
      <c r="AB73" s="1">
        <f t="shared" si="27"/>
        <v>357694.67621188145</v>
      </c>
      <c r="AC73" s="1">
        <f t="shared" si="28"/>
        <v>6858921.268022784</v>
      </c>
    </row>
    <row r="74" spans="1:29" s="1" customFormat="1">
      <c r="A74" s="1">
        <v>1084</v>
      </c>
      <c r="B74" s="1">
        <v>2515919.824</v>
      </c>
      <c r="C74" s="1">
        <v>6858909.8660000004</v>
      </c>
      <c r="D74" s="1">
        <v>159.333</v>
      </c>
      <c r="E74" s="1">
        <v>357791.66251686896</v>
      </c>
      <c r="F74" s="1">
        <v>6858945.3906435212</v>
      </c>
      <c r="G74" s="1">
        <v>178.00299999999999</v>
      </c>
      <c r="H74" s="1">
        <f t="shared" si="15"/>
        <v>2515919.824</v>
      </c>
      <c r="I74" s="1">
        <f t="shared" si="16"/>
        <v>6858909.8660000004</v>
      </c>
      <c r="J74" s="1">
        <f t="shared" si="17"/>
        <v>159.333</v>
      </c>
      <c r="K74" s="1" t="str">
        <f t="shared" si="18"/>
        <v>x</v>
      </c>
      <c r="T74" s="1">
        <f t="shared" si="19"/>
        <v>0</v>
      </c>
      <c r="U74" s="1">
        <f t="shared" si="20"/>
        <v>0</v>
      </c>
      <c r="V74" s="1">
        <f t="shared" si="21"/>
        <v>0</v>
      </c>
      <c r="W74" s="1">
        <f t="shared" si="22"/>
        <v>0</v>
      </c>
      <c r="X74" s="1">
        <f t="shared" si="23"/>
        <v>0</v>
      </c>
      <c r="Y74" s="1">
        <f t="shared" si="24"/>
        <v>0</v>
      </c>
      <c r="Z74" s="1">
        <f t="shared" si="25"/>
        <v>0</v>
      </c>
      <c r="AA74" s="1">
        <f t="shared" si="26"/>
        <v>0</v>
      </c>
      <c r="AB74" s="1">
        <f t="shared" si="27"/>
        <v>357791.66251686896</v>
      </c>
      <c r="AC74" s="1">
        <f t="shared" si="28"/>
        <v>6858945.3906435212</v>
      </c>
    </row>
    <row r="75" spans="1:29" s="1" customFormat="1">
      <c r="A75" s="1">
        <v>1099</v>
      </c>
      <c r="B75" s="1">
        <v>2515817.2990000001</v>
      </c>
      <c r="C75" s="1">
        <v>6858993.0690000001</v>
      </c>
      <c r="D75" s="1">
        <v>151.423</v>
      </c>
      <c r="E75" s="1">
        <v>357693.10055070854</v>
      </c>
      <c r="F75" s="1">
        <v>6859033.2220660532</v>
      </c>
      <c r="G75" s="1">
        <v>170.09300000000002</v>
      </c>
      <c r="H75" s="1">
        <f t="shared" si="15"/>
        <v>2515817.2990000001</v>
      </c>
      <c r="I75" s="1">
        <f t="shared" si="16"/>
        <v>6858993.0690000001</v>
      </c>
      <c r="J75" s="1">
        <f t="shared" si="17"/>
        <v>151.423</v>
      </c>
      <c r="K75" s="1" t="str">
        <f t="shared" si="18"/>
        <v>x</v>
      </c>
      <c r="T75" s="1">
        <f t="shared" si="19"/>
        <v>0</v>
      </c>
      <c r="U75" s="1">
        <f t="shared" si="20"/>
        <v>0</v>
      </c>
      <c r="V75" s="1">
        <f t="shared" si="21"/>
        <v>0</v>
      </c>
      <c r="W75" s="1">
        <f t="shared" si="22"/>
        <v>0</v>
      </c>
      <c r="X75" s="1">
        <f t="shared" si="23"/>
        <v>0</v>
      </c>
      <c r="Y75" s="1">
        <f t="shared" si="24"/>
        <v>0</v>
      </c>
      <c r="Z75" s="1">
        <f t="shared" si="25"/>
        <v>0</v>
      </c>
      <c r="AA75" s="1">
        <f t="shared" si="26"/>
        <v>0</v>
      </c>
      <c r="AB75" s="1">
        <f t="shared" si="27"/>
        <v>357693.10055070854</v>
      </c>
      <c r="AC75" s="1">
        <f t="shared" si="28"/>
        <v>6859033.2220660532</v>
      </c>
    </row>
    <row r="76" spans="1:29" s="1" customFormat="1">
      <c r="A76" s="1">
        <v>1089</v>
      </c>
      <c r="B76" s="1">
        <v>2516610.2110000001</v>
      </c>
      <c r="C76" s="1">
        <v>6859092.5599999996</v>
      </c>
      <c r="D76" s="1">
        <v>180.357</v>
      </c>
      <c r="E76" s="1">
        <v>358489.63430088904</v>
      </c>
      <c r="F76" s="1">
        <v>6859096.0074499371</v>
      </c>
      <c r="G76" s="1">
        <v>199.02699999999999</v>
      </c>
      <c r="H76" s="1">
        <f t="shared" si="15"/>
        <v>2516610.2110000001</v>
      </c>
      <c r="I76" s="1">
        <f t="shared" si="16"/>
        <v>6859092.5599999996</v>
      </c>
      <c r="J76" s="1">
        <f t="shared" si="17"/>
        <v>180.357</v>
      </c>
      <c r="K76" s="1" t="str">
        <f t="shared" si="18"/>
        <v>x</v>
      </c>
      <c r="T76" s="1">
        <f t="shared" si="19"/>
        <v>0</v>
      </c>
      <c r="U76" s="1">
        <f t="shared" si="20"/>
        <v>0</v>
      </c>
      <c r="V76" s="1">
        <f t="shared" si="21"/>
        <v>0</v>
      </c>
      <c r="W76" s="1">
        <f t="shared" si="22"/>
        <v>0</v>
      </c>
      <c r="X76" s="1">
        <f t="shared" si="23"/>
        <v>0</v>
      </c>
      <c r="Y76" s="1">
        <f t="shared" si="24"/>
        <v>0</v>
      </c>
      <c r="Z76" s="1">
        <f t="shared" si="25"/>
        <v>0</v>
      </c>
      <c r="AA76" s="1">
        <f t="shared" si="26"/>
        <v>0</v>
      </c>
      <c r="AB76" s="1">
        <f t="shared" si="27"/>
        <v>358489.63430088904</v>
      </c>
      <c r="AC76" s="1">
        <f t="shared" si="28"/>
        <v>6859096.0074499371</v>
      </c>
    </row>
    <row r="77" spans="1:29" s="1" customFormat="1">
      <c r="A77" s="1">
        <v>1090</v>
      </c>
      <c r="B77" s="1">
        <v>2516763.6770000001</v>
      </c>
      <c r="C77" s="1">
        <v>6859400.318</v>
      </c>
      <c r="D77" s="1">
        <v>163.649</v>
      </c>
      <c r="E77" s="1">
        <v>358657.10910249088</v>
      </c>
      <c r="F77" s="1">
        <v>6859396.3077626685</v>
      </c>
      <c r="G77" s="1">
        <v>182.31900000000002</v>
      </c>
      <c r="H77" s="1">
        <f t="shared" si="15"/>
        <v>2516763.6770000001</v>
      </c>
      <c r="I77" s="1">
        <f t="shared" si="16"/>
        <v>6859400.318</v>
      </c>
      <c r="J77" s="1">
        <f t="shared" si="17"/>
        <v>163.649</v>
      </c>
      <c r="K77" s="1" t="str">
        <f t="shared" si="18"/>
        <v>x</v>
      </c>
      <c r="T77" s="1">
        <f t="shared" si="19"/>
        <v>0</v>
      </c>
      <c r="U77" s="1">
        <f t="shared" si="20"/>
        <v>0</v>
      </c>
      <c r="V77" s="1">
        <f t="shared" si="21"/>
        <v>0</v>
      </c>
      <c r="W77" s="1">
        <f t="shared" si="22"/>
        <v>0</v>
      </c>
      <c r="X77" s="1">
        <f t="shared" si="23"/>
        <v>0</v>
      </c>
      <c r="Y77" s="1">
        <f t="shared" si="24"/>
        <v>0</v>
      </c>
      <c r="Z77" s="1">
        <f t="shared" si="25"/>
        <v>0</v>
      </c>
      <c r="AA77" s="1">
        <f t="shared" si="26"/>
        <v>0</v>
      </c>
      <c r="AB77" s="1">
        <f t="shared" si="27"/>
        <v>358657.10910249088</v>
      </c>
      <c r="AC77" s="1">
        <f t="shared" si="28"/>
        <v>6859396.3077626685</v>
      </c>
    </row>
    <row r="78" spans="1:29" s="1" customFormat="1">
      <c r="A78" s="1">
        <v>1091</v>
      </c>
      <c r="B78" s="1">
        <v>2516838.085</v>
      </c>
      <c r="C78" s="1">
        <v>6859340.3559999997</v>
      </c>
      <c r="D78" s="1">
        <v>162.70599999999999</v>
      </c>
      <c r="E78" s="1">
        <v>358728.66042246163</v>
      </c>
      <c r="F78" s="1">
        <v>6859332.9861451555</v>
      </c>
      <c r="G78" s="1">
        <v>181.37599999999998</v>
      </c>
      <c r="H78" s="1">
        <f t="shared" si="15"/>
        <v>2516838.085</v>
      </c>
      <c r="I78" s="1">
        <f t="shared" si="16"/>
        <v>6859340.3559999997</v>
      </c>
      <c r="J78" s="1">
        <f t="shared" si="17"/>
        <v>162.70599999999999</v>
      </c>
      <c r="K78" s="1" t="str">
        <f t="shared" si="18"/>
        <v>x</v>
      </c>
      <c r="T78" s="1">
        <f t="shared" si="19"/>
        <v>0</v>
      </c>
      <c r="U78" s="1">
        <f t="shared" si="20"/>
        <v>0</v>
      </c>
      <c r="V78" s="1">
        <f t="shared" si="21"/>
        <v>0</v>
      </c>
      <c r="W78" s="1">
        <f t="shared" si="22"/>
        <v>0</v>
      </c>
      <c r="X78" s="1">
        <f t="shared" si="23"/>
        <v>0</v>
      </c>
      <c r="Y78" s="1">
        <f t="shared" si="24"/>
        <v>0</v>
      </c>
      <c r="Z78" s="1">
        <f t="shared" si="25"/>
        <v>0</v>
      </c>
      <c r="AA78" s="1">
        <f t="shared" si="26"/>
        <v>0</v>
      </c>
      <c r="AB78" s="1">
        <f t="shared" si="27"/>
        <v>358728.66042246163</v>
      </c>
      <c r="AC78" s="1">
        <f t="shared" si="28"/>
        <v>6859332.9861451555</v>
      </c>
    </row>
    <row r="79" spans="1:29" s="1" customFormat="1">
      <c r="A79" s="1">
        <v>1092</v>
      </c>
      <c r="B79" s="1">
        <v>2516918.2349999999</v>
      </c>
      <c r="C79" s="1">
        <v>6859434.523</v>
      </c>
      <c r="D79" s="1">
        <v>159.51599999999999</v>
      </c>
      <c r="E79" s="1">
        <v>358813.05629778368</v>
      </c>
      <c r="F79" s="1">
        <v>6859423.3397933105</v>
      </c>
      <c r="G79" s="1">
        <v>178.18599999999998</v>
      </c>
      <c r="H79" s="1">
        <f t="shared" si="15"/>
        <v>2516918.2349999999</v>
      </c>
      <c r="I79" s="1">
        <f t="shared" si="16"/>
        <v>6859434.523</v>
      </c>
      <c r="J79" s="1">
        <f t="shared" si="17"/>
        <v>159.51599999999999</v>
      </c>
      <c r="K79" s="1" t="str">
        <f t="shared" si="18"/>
        <v>x</v>
      </c>
      <c r="T79" s="1">
        <f t="shared" si="19"/>
        <v>0</v>
      </c>
      <c r="U79" s="1">
        <f t="shared" si="20"/>
        <v>0</v>
      </c>
      <c r="V79" s="1">
        <f t="shared" si="21"/>
        <v>0</v>
      </c>
      <c r="W79" s="1">
        <f t="shared" si="22"/>
        <v>0</v>
      </c>
      <c r="X79" s="1">
        <f t="shared" si="23"/>
        <v>0</v>
      </c>
      <c r="Y79" s="1">
        <f t="shared" si="24"/>
        <v>0</v>
      </c>
      <c r="Z79" s="1">
        <f t="shared" si="25"/>
        <v>0</v>
      </c>
      <c r="AA79" s="1">
        <f t="shared" si="26"/>
        <v>0</v>
      </c>
      <c r="AB79" s="1">
        <f t="shared" si="27"/>
        <v>358813.05629778368</v>
      </c>
      <c r="AC79" s="1">
        <f t="shared" si="28"/>
        <v>6859423.3397933105</v>
      </c>
    </row>
    <row r="80" spans="1:29" s="1" customFormat="1">
      <c r="A80" s="1">
        <v>1093</v>
      </c>
      <c r="B80" s="1">
        <v>2516903.5449999999</v>
      </c>
      <c r="C80" s="1">
        <v>6859490.5769999996</v>
      </c>
      <c r="D80" s="1">
        <v>159.97999999999999</v>
      </c>
      <c r="E80" s="1">
        <v>358800.96984466573</v>
      </c>
      <c r="F80" s="1">
        <v>6859480.002901434</v>
      </c>
      <c r="G80" s="1">
        <v>178.64999999999998</v>
      </c>
      <c r="H80" s="1">
        <f t="shared" si="15"/>
        <v>2516903.5449999999</v>
      </c>
      <c r="I80" s="1">
        <f t="shared" si="16"/>
        <v>6859490.5769999996</v>
      </c>
      <c r="J80" s="1">
        <f t="shared" si="17"/>
        <v>159.97999999999999</v>
      </c>
      <c r="K80" s="1" t="str">
        <f t="shared" si="18"/>
        <v>x</v>
      </c>
      <c r="T80" s="1">
        <f t="shared" si="19"/>
        <v>0</v>
      </c>
      <c r="U80" s="1">
        <f t="shared" si="20"/>
        <v>0</v>
      </c>
      <c r="V80" s="1">
        <f t="shared" si="21"/>
        <v>0</v>
      </c>
      <c r="W80" s="1">
        <f t="shared" si="22"/>
        <v>0</v>
      </c>
      <c r="X80" s="1">
        <f t="shared" si="23"/>
        <v>0</v>
      </c>
      <c r="Y80" s="1">
        <f t="shared" si="24"/>
        <v>0</v>
      </c>
      <c r="Z80" s="1">
        <f t="shared" si="25"/>
        <v>0</v>
      </c>
      <c r="AA80" s="1">
        <f t="shared" si="26"/>
        <v>0</v>
      </c>
      <c r="AB80" s="1">
        <f t="shared" si="27"/>
        <v>358800.96984466573</v>
      </c>
      <c r="AC80" s="1">
        <f t="shared" si="28"/>
        <v>6859480.002901434</v>
      </c>
    </row>
    <row r="81" spans="1:29" s="1" customFormat="1">
      <c r="A81" s="1">
        <v>1097</v>
      </c>
      <c r="B81" s="1">
        <v>2515398.4929999998</v>
      </c>
      <c r="C81" s="1">
        <v>6860190.193</v>
      </c>
      <c r="D81" s="1">
        <v>181.74799999999999</v>
      </c>
      <c r="E81" s="1">
        <v>357330.02572767303</v>
      </c>
      <c r="F81" s="1">
        <v>6860248.2026595818</v>
      </c>
      <c r="G81" s="1">
        <v>200.41800000000001</v>
      </c>
      <c r="H81" s="1">
        <f t="shared" si="15"/>
        <v>2515398.4929999998</v>
      </c>
      <c r="I81" s="1">
        <f t="shared" si="16"/>
        <v>6860190.193</v>
      </c>
      <c r="J81" s="1">
        <f t="shared" si="17"/>
        <v>181.74799999999999</v>
      </c>
      <c r="K81" s="1" t="str">
        <f t="shared" si="18"/>
        <v>x</v>
      </c>
      <c r="T81" s="1">
        <f t="shared" si="19"/>
        <v>0</v>
      </c>
      <c r="U81" s="1">
        <f t="shared" si="20"/>
        <v>0</v>
      </c>
      <c r="V81" s="1">
        <f t="shared" si="21"/>
        <v>0</v>
      </c>
      <c r="W81" s="1">
        <f t="shared" si="22"/>
        <v>0</v>
      </c>
      <c r="X81" s="1">
        <f t="shared" si="23"/>
        <v>0</v>
      </c>
      <c r="Y81" s="1">
        <f t="shared" si="24"/>
        <v>0</v>
      </c>
      <c r="Z81" s="1">
        <f t="shared" si="25"/>
        <v>0</v>
      </c>
      <c r="AA81" s="1">
        <f t="shared" si="26"/>
        <v>0</v>
      </c>
      <c r="AB81" s="1">
        <f t="shared" si="27"/>
        <v>357330.02572767303</v>
      </c>
      <c r="AC81" s="1">
        <f t="shared" si="28"/>
        <v>6860248.2026595818</v>
      </c>
    </row>
    <row r="82" spans="1:29" s="1" customFormat="1">
      <c r="A82" s="1">
        <v>1098</v>
      </c>
      <c r="B82" s="1">
        <v>2515458.9309999999</v>
      </c>
      <c r="C82" s="1">
        <v>6860080.8269999996</v>
      </c>
      <c r="D82" s="1">
        <v>173.75700000000001</v>
      </c>
      <c r="E82" s="1">
        <v>357385.3452183411</v>
      </c>
      <c r="F82" s="1">
        <v>6860136.1821160456</v>
      </c>
      <c r="G82" s="1">
        <v>192.42700000000002</v>
      </c>
      <c r="H82" s="1">
        <f t="shared" si="15"/>
        <v>2515458.9309999999</v>
      </c>
      <c r="I82" s="1">
        <f t="shared" si="16"/>
        <v>6860080.8269999996</v>
      </c>
      <c r="J82" s="1">
        <f t="shared" si="17"/>
        <v>173.75700000000001</v>
      </c>
      <c r="K82" s="1" t="str">
        <f t="shared" si="18"/>
        <v>x</v>
      </c>
      <c r="T82" s="1">
        <f t="shared" si="19"/>
        <v>0</v>
      </c>
      <c r="U82" s="1">
        <f t="shared" si="20"/>
        <v>0</v>
      </c>
      <c r="V82" s="1">
        <f t="shared" si="21"/>
        <v>0</v>
      </c>
      <c r="W82" s="1">
        <f t="shared" si="22"/>
        <v>0</v>
      </c>
      <c r="X82" s="1">
        <f t="shared" si="23"/>
        <v>0</v>
      </c>
      <c r="Y82" s="1">
        <f t="shared" si="24"/>
        <v>0</v>
      </c>
      <c r="Z82" s="1">
        <f t="shared" si="25"/>
        <v>0</v>
      </c>
      <c r="AA82" s="1">
        <f t="shared" si="26"/>
        <v>0</v>
      </c>
      <c r="AB82" s="1">
        <f t="shared" si="27"/>
        <v>357385.3452183411</v>
      </c>
      <c r="AC82" s="1">
        <f t="shared" si="28"/>
        <v>6860136.1821160456</v>
      </c>
    </row>
    <row r="83" spans="1:29" s="1" customFormat="1">
      <c r="A83" s="1">
        <v>1094</v>
      </c>
      <c r="B83" s="1">
        <v>2516610.9300000002</v>
      </c>
      <c r="C83" s="1">
        <v>6859833.0930000003</v>
      </c>
      <c r="D83" s="1">
        <v>172.208</v>
      </c>
      <c r="E83" s="1">
        <v>358524.51124542643</v>
      </c>
      <c r="F83" s="1">
        <v>6859835.6001270134</v>
      </c>
      <c r="G83" s="1">
        <v>190.87799999999999</v>
      </c>
      <c r="H83" s="1">
        <f t="shared" si="15"/>
        <v>2516610.9300000002</v>
      </c>
      <c r="I83" s="1">
        <f t="shared" si="16"/>
        <v>6859833.0930000003</v>
      </c>
      <c r="J83" s="1">
        <f t="shared" si="17"/>
        <v>172.208</v>
      </c>
      <c r="K83" s="1" t="str">
        <f t="shared" si="18"/>
        <v>x</v>
      </c>
      <c r="T83" s="1">
        <f t="shared" si="19"/>
        <v>0</v>
      </c>
      <c r="U83" s="1">
        <f t="shared" si="20"/>
        <v>0</v>
      </c>
      <c r="V83" s="1">
        <f t="shared" si="21"/>
        <v>0</v>
      </c>
      <c r="W83" s="1">
        <f t="shared" si="22"/>
        <v>0</v>
      </c>
      <c r="X83" s="1">
        <f t="shared" si="23"/>
        <v>0</v>
      </c>
      <c r="Y83" s="1">
        <f t="shared" si="24"/>
        <v>0</v>
      </c>
      <c r="Z83" s="1">
        <f t="shared" si="25"/>
        <v>0</v>
      </c>
      <c r="AA83" s="1">
        <f t="shared" si="26"/>
        <v>0</v>
      </c>
      <c r="AB83" s="1">
        <f t="shared" si="27"/>
        <v>358524.51124542643</v>
      </c>
      <c r="AC83" s="1">
        <f t="shared" si="28"/>
        <v>6859835.6001270134</v>
      </c>
    </row>
    <row r="84" spans="1:29" s="1" customFormat="1">
      <c r="A84" s="1">
        <v>1095</v>
      </c>
      <c r="B84" s="1">
        <v>2516508.8629999999</v>
      </c>
      <c r="C84" s="1">
        <v>6860041.2110000001</v>
      </c>
      <c r="D84" s="1">
        <v>170.602</v>
      </c>
      <c r="E84" s="1">
        <v>358432.16871783318</v>
      </c>
      <c r="F84" s="1">
        <v>6860048.1723978557</v>
      </c>
      <c r="G84" s="1">
        <v>189.27199999999999</v>
      </c>
      <c r="H84" s="1">
        <f t="shared" si="15"/>
        <v>2516508.8629999999</v>
      </c>
      <c r="I84" s="1">
        <f t="shared" si="16"/>
        <v>6860041.2110000001</v>
      </c>
      <c r="J84" s="1">
        <f t="shared" si="17"/>
        <v>170.602</v>
      </c>
      <c r="K84" s="1" t="str">
        <f t="shared" si="18"/>
        <v>x</v>
      </c>
      <c r="T84" s="1">
        <f t="shared" si="19"/>
        <v>0</v>
      </c>
      <c r="U84" s="1">
        <f t="shared" si="20"/>
        <v>0</v>
      </c>
      <c r="V84" s="1">
        <f t="shared" si="21"/>
        <v>0</v>
      </c>
      <c r="W84" s="1">
        <f t="shared" si="22"/>
        <v>0</v>
      </c>
      <c r="X84" s="1">
        <f t="shared" si="23"/>
        <v>0</v>
      </c>
      <c r="Y84" s="1">
        <f t="shared" si="24"/>
        <v>0</v>
      </c>
      <c r="Z84" s="1">
        <f t="shared" si="25"/>
        <v>0</v>
      </c>
      <c r="AA84" s="1">
        <f t="shared" si="26"/>
        <v>0</v>
      </c>
      <c r="AB84" s="1">
        <f t="shared" si="27"/>
        <v>358432.16871783318</v>
      </c>
      <c r="AC84" s="1">
        <f t="shared" si="28"/>
        <v>6860048.1723978557</v>
      </c>
    </row>
    <row r="85" spans="1:29" s="1" customFormat="1">
      <c r="A85" s="1">
        <v>1096</v>
      </c>
      <c r="B85" s="1">
        <v>2516651.318</v>
      </c>
      <c r="C85" s="1">
        <v>6860140.0310000004</v>
      </c>
      <c r="D85" s="1">
        <v>163.72499999999999</v>
      </c>
      <c r="E85" s="1">
        <v>358579.00819957763</v>
      </c>
      <c r="F85" s="1">
        <v>6860140.2986892378</v>
      </c>
      <c r="G85" s="1">
        <v>182.39499999999998</v>
      </c>
      <c r="H85" s="1">
        <f t="shared" si="15"/>
        <v>2516651.318</v>
      </c>
      <c r="I85" s="1">
        <f t="shared" si="16"/>
        <v>6860140.0310000004</v>
      </c>
      <c r="J85" s="1">
        <f t="shared" si="17"/>
        <v>163.72499999999999</v>
      </c>
      <c r="K85" s="1" t="str">
        <f t="shared" si="18"/>
        <v>x</v>
      </c>
      <c r="T85" s="1">
        <f t="shared" si="19"/>
        <v>0</v>
      </c>
      <c r="U85" s="1">
        <f t="shared" si="20"/>
        <v>0</v>
      </c>
      <c r="V85" s="1">
        <f t="shared" si="21"/>
        <v>0</v>
      </c>
      <c r="W85" s="1">
        <f t="shared" si="22"/>
        <v>0</v>
      </c>
      <c r="X85" s="1">
        <f t="shared" si="23"/>
        <v>0</v>
      </c>
      <c r="Y85" s="1">
        <f t="shared" si="24"/>
        <v>0</v>
      </c>
      <c r="Z85" s="1">
        <f t="shared" si="25"/>
        <v>0</v>
      </c>
      <c r="AA85" s="1">
        <f t="shared" si="26"/>
        <v>0</v>
      </c>
      <c r="AB85" s="1">
        <f t="shared" si="27"/>
        <v>358579.00819957763</v>
      </c>
      <c r="AC85" s="1">
        <f t="shared" si="28"/>
        <v>6860140.2986892378</v>
      </c>
    </row>
    <row r="86" spans="1:29">
      <c r="L86">
        <f>COUNTIF(L2:L85,"x")</f>
        <v>2</v>
      </c>
      <c r="M86">
        <f>COUNTIF(M2:M85,"x")</f>
        <v>5</v>
      </c>
      <c r="N86">
        <f>COUNTIF(N2:N85,"x")</f>
        <v>8</v>
      </c>
      <c r="O86">
        <f>COUNTIF(O2:O85,"x")</f>
        <v>4</v>
      </c>
      <c r="P86">
        <f>COUNTIF(P2:P85,"x")</f>
        <v>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2015-06-09T14:58:32Z</dcterms:created>
  <dcterms:modified xsi:type="dcterms:W3CDTF">2015-06-15T06:41:04Z</dcterms:modified>
</cp:coreProperties>
</file>