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1"/>
  </bookViews>
  <sheets>
    <sheet name="Sheet4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<sst xmlns="http://schemas.openxmlformats.org/spreadsheetml/2006/main" count="42" uniqueCount="41">
  <si>
    <t>Maailman väestö 0-2000 (miljoonaa)</t>
  </si>
  <si>
    <t>vuosi</t>
  </si>
  <si>
    <t>väkiluku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</si>
  <si>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</si>
  <si>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</si>
  <si>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</si>
  <si>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</si>
  <si>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</si>
  <si>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</si>
  <si>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</si>
  <si>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</si>
  <si>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</si>
  <si>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</si>
  <si>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</si>
  <si>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</si>
  <si>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</si>
  <si>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</si>
  <si>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</si>
  <si>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</si>
  <si>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</si>
  <si>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</si>
  <si>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</si>
  <si>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</si>
  <si>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</si>
  <si>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</si>
  <si>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95,0%</t>
  </si>
  <si>
    <t>Upper 95,0%</t>
  </si>
  <si>
    <t>X Variable 1</t>
  </si>
  <si>
    <t>RESIDUAL OUTPUT</t>
  </si>
  <si>
    <t>Observation</t>
  </si>
  <si>
    <t>Predicted Y</t>
  </si>
  <si>
    <t>Residuals</t>
  </si>
  <si>
    <t>Yt/Yo</t>
  </si>
  <si>
    <t>1/t</t>
  </si>
  <si>
    <t>t</t>
  </si>
  <si>
    <t>(pot-1)*100</t>
  </si>
  <si>
    <t>väli</t>
  </si>
  <si>
    <t>0–1000</t>
  </si>
  <si>
    <t>1000–1820</t>
  </si>
  <si>
    <t>1820–1950</t>
  </si>
  <si>
    <t>1950–2000</t>
  </si>
</sst>
</file>

<file path=xl/styles.xml><?xml version="1.0" encoding="utf-8"?>
<styleSheet xmlns="http://schemas.openxmlformats.org/spreadsheetml/2006/main">
  <numFmts count="9">
    <numFmt numFmtId="5" formatCode="#,##0\ &quot;mk&quot;;\-#,##0\ &quot;mk&quot;"/>
    <numFmt numFmtId="6" formatCode="#,##0\ &quot;mk&quot;;[Red]\-#,##0\ &quot;mk&quot;"/>
    <numFmt numFmtId="7" formatCode="#,##0.00\ &quot;mk&quot;;\-#,##0.00\ &quot;mk&quot;"/>
    <numFmt numFmtId="8" formatCode="#,##0.00\ &quot;mk&quot;;[Red]\-#,##0.00\ &quot;mk&quot;"/>
    <numFmt numFmtId="42" formatCode="_-* #,##0\ &quot;mk&quot;_-;\-* #,##0\ &quot;mk&quot;_-;_-* &quot;-&quot;\ &quot;mk&quot;_-;_-@_-"/>
    <numFmt numFmtId="41" formatCode="_-* #,##0\ _m_k_-;\-* #,##0\ _m_k_-;_-* &quot;-&quot;\ _m_k_-;_-@_-"/>
    <numFmt numFmtId="44" formatCode="_-* #,##0.00\ &quot;mk&quot;_-;\-* #,##0.00\ &quot;mk&quot;_-;_-* &quot;-&quot;??\ &quot;mk&quot;_-;_-@_-"/>
    <numFmt numFmtId="43" formatCode="_-* #,##0.00\ _m_k_-;\-* #,##0.00\ _m_k_-;_-* &quot;-&quot;??\ _m_k_-;_-@_-"/>
    <numFmt numFmtId="164" formatCode="0.00000000"/>
  </numFmts>
  <fonts count="9">
    <font>
      <sz val="10"/>
      <name val="Arial"/>
      <family val="0"/>
    </font>
    <font>
      <sz val="8"/>
      <name val="Arial"/>
      <family val="0"/>
    </font>
    <font>
      <i/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Continuous"/>
    </xf>
    <xf numFmtId="164" fontId="0" fillId="0" borderId="0" xfId="0" applyNumberFormat="1" applyAlignment="1">
      <alignment/>
    </xf>
    <xf numFmtId="164" fontId="4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X Variable 1 Line Fit  Plot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Sheet1!$B$4:$B$8</c:f>
              <c:numCache>
                <c:ptCount val="5"/>
                <c:pt idx="0">
                  <c:v>231</c:v>
                </c:pt>
                <c:pt idx="1">
                  <c:v>268</c:v>
                </c:pt>
                <c:pt idx="2">
                  <c:v>1041</c:v>
                </c:pt>
                <c:pt idx="3">
                  <c:v>2530</c:v>
                </c:pt>
                <c:pt idx="4">
                  <c:v>6100</c:v>
                </c:pt>
              </c:numCache>
            </c:numRef>
          </c:xVal>
          <c:yVal>
            <c:numRef>
              <c:f>Sheet1!$A$4:$A$8</c:f>
              <c:numCache>
                <c:ptCount val="5"/>
                <c:pt idx="0">
                  <c:v>0</c:v>
                </c:pt>
                <c:pt idx="1">
                  <c:v>1000</c:v>
                </c:pt>
                <c:pt idx="2">
                  <c:v>1820</c:v>
                </c:pt>
                <c:pt idx="3">
                  <c:v>1950</c:v>
                </c:pt>
                <c:pt idx="4">
                  <c:v>2000</c:v>
                </c:pt>
              </c:numCache>
            </c:numRef>
          </c:yVal>
          <c:smooth val="0"/>
        </c:ser>
        <c:ser>
          <c:idx val="1"/>
          <c:order val="1"/>
          <c:tx>
            <c:v>Predicted 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Sheet1!$B$4:$B$8</c:f>
              <c:numCache>
                <c:ptCount val="5"/>
                <c:pt idx="0">
                  <c:v>231</c:v>
                </c:pt>
                <c:pt idx="1">
                  <c:v>268</c:v>
                </c:pt>
                <c:pt idx="2">
                  <c:v>1041</c:v>
                </c:pt>
                <c:pt idx="3">
                  <c:v>2530</c:v>
                </c:pt>
                <c:pt idx="4">
                  <c:v>6100</c:v>
                </c:pt>
              </c:numCache>
            </c:numRef>
          </c:xVal>
          <c:yVal>
            <c:numRef>
              <c:f>Sheet4!$B$25:$B$29</c:f>
              <c:numCache/>
            </c:numRef>
          </c:yVal>
          <c:smooth val="0"/>
        </c:ser>
        <c:axId val="58282140"/>
        <c:axId val="54777213"/>
      </c:scatterChart>
      <c:valAx>
        <c:axId val="582821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 Variable 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4777213"/>
        <c:crosses val="autoZero"/>
        <c:crossBetween val="midCat"/>
        <c:dispUnits/>
      </c:valAx>
      <c:valAx>
        <c:axId val="547772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828214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Maailman väestö 0–2000</a:t>
            </a:r>
          </a:p>
        </c:rich>
      </c:tx>
      <c:layout>
        <c:manualLayout>
          <c:xMode val="factor"/>
          <c:yMode val="factor"/>
          <c:x val="0.00325"/>
          <c:y val="0.04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2105"/>
          <c:w val="0.9365"/>
          <c:h val="0.649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väkiluku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exp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y = </a:t>
                    </a: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145,81e</a:t>
                    </a:r>
                    <a:r>
                      <a:rPr lang="en-US" cap="none" sz="1000" b="0" i="0" u="none" baseline="30000">
                        <a:latin typeface="Arial"/>
                        <a:ea typeface="Arial"/>
                        <a:cs typeface="Arial"/>
                      </a:rPr>
                      <a:t>0,0014x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Sheet1!$A$4:$A$8</c:f>
              <c:numCache/>
            </c:numRef>
          </c:xVal>
          <c:yVal>
            <c:numRef>
              <c:f>Sheet1!$B$4:$B$8</c:f>
              <c:numCache/>
            </c:numRef>
          </c:yVal>
          <c:smooth val="1"/>
        </c:ser>
        <c:ser>
          <c:idx val="1"/>
          <c:order val="1"/>
          <c:tx>
            <c:strRef>
              <c:f>Sheet1!$B$3</c:f>
              <c:strCache>
                <c:ptCount val="1"/>
                <c:pt idx="0">
                  <c:v>väkiluku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trendline>
            <c:trendlineType val="exp"/>
            <c:dispEq val="1"/>
            <c:dispRSqr val="0"/>
            <c:trendlineLbl/>
          </c:trendline>
          <c:xVal>
            <c:numRef>
              <c:f>Sheet1!$A$4:$A$8</c:f>
              <c:numCache/>
            </c:numRef>
          </c:xVal>
          <c:yVal>
            <c:numRef>
              <c:f>Sheet1!$B$4:$B$8</c:f>
              <c:numCache/>
            </c:numRef>
          </c:yVal>
          <c:smooth val="1"/>
        </c:ser>
        <c:axId val="23232870"/>
        <c:axId val="7769239"/>
      </c:scatterChart>
      <c:valAx>
        <c:axId val="232328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latin typeface="Arial"/>
                    <a:ea typeface="Arial"/>
                    <a:cs typeface="Arial"/>
                  </a:rPr>
                  <a:t>Lähde: Talous- ja sosiaalihistorian kvantitatiivisten menetelmien harjoitusaineisto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769239"/>
        <c:crosses val="autoZero"/>
        <c:crossBetween val="midCat"/>
        <c:dispUnits/>
      </c:valAx>
      <c:valAx>
        <c:axId val="776923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23287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15</xdr:col>
      <xdr:colOff>0</xdr:colOff>
      <xdr:row>10</xdr:row>
      <xdr:rowOff>0</xdr:rowOff>
    </xdr:to>
    <xdr:graphicFrame>
      <xdr:nvGraphicFramePr>
        <xdr:cNvPr id="1" name="Chart 1"/>
        <xdr:cNvGraphicFramePr/>
      </xdr:nvGraphicFramePr>
      <xdr:xfrm>
        <a:off x="5486400" y="0"/>
        <a:ext cx="3657600" cy="1647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409575</xdr:colOff>
      <xdr:row>20</xdr:row>
      <xdr:rowOff>123825</xdr:rowOff>
    </xdr:from>
    <xdr:to>
      <xdr:col>13</xdr:col>
      <xdr:colOff>447675</xdr:colOff>
      <xdr:row>34</xdr:row>
      <xdr:rowOff>114300</xdr:rowOff>
    </xdr:to>
    <xdr:graphicFrame>
      <xdr:nvGraphicFramePr>
        <xdr:cNvPr id="1" name="Chart 1"/>
        <xdr:cNvGraphicFramePr/>
      </xdr:nvGraphicFramePr>
      <xdr:xfrm>
        <a:off x="5619750" y="3362325"/>
        <a:ext cx="3086100" cy="225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workbookViewId="0" topLeftCell="A1">
      <selection activeCell="K21" sqref="K21"/>
    </sheetView>
  </sheetViews>
  <sheetFormatPr defaultColWidth="9.140625" defaultRowHeight="12.75"/>
  <sheetData>
    <row r="1" ht="12.75">
      <c r="A1" t="s">
        <v>3</v>
      </c>
    </row>
    <row r="2" ht="13.5" thickBot="1"/>
    <row r="3" spans="1:2" ht="12.75">
      <c r="A3" s="5" t="s">
        <v>4</v>
      </c>
      <c r="B3" s="5"/>
    </row>
    <row r="4" spans="1:2" ht="12.75">
      <c r="A4" s="2" t="s">
        <v>5</v>
      </c>
      <c r="B4" s="2">
        <v>0.6550950647196888</v>
      </c>
    </row>
    <row r="5" spans="1:2" ht="12.75">
      <c r="A5" s="2" t="s">
        <v>6</v>
      </c>
      <c r="B5" s="2">
        <v>0.42914954382009324</v>
      </c>
    </row>
    <row r="6" spans="1:2" ht="12.75">
      <c r="A6" s="2" t="s">
        <v>7</v>
      </c>
      <c r="B6" s="2">
        <v>0.23886605842679098</v>
      </c>
    </row>
    <row r="7" spans="1:2" ht="12.75">
      <c r="A7" s="2" t="s">
        <v>8</v>
      </c>
      <c r="B7" s="2">
        <v>749.0104175876199</v>
      </c>
    </row>
    <row r="8" spans="1:2" ht="13.5" thickBot="1">
      <c r="A8" s="3" t="s">
        <v>9</v>
      </c>
      <c r="B8" s="3">
        <v>5</v>
      </c>
    </row>
    <row r="10" ht="13.5" thickBot="1">
      <c r="A10" t="s">
        <v>10</v>
      </c>
    </row>
    <row r="11" spans="1:6" ht="12.75">
      <c r="A11" s="4"/>
      <c r="B11" s="4" t="s">
        <v>15</v>
      </c>
      <c r="C11" s="4" t="s">
        <v>16</v>
      </c>
      <c r="D11" s="4" t="s">
        <v>17</v>
      </c>
      <c r="E11" s="4" t="s">
        <v>18</v>
      </c>
      <c r="F11" s="4" t="s">
        <v>19</v>
      </c>
    </row>
    <row r="12" spans="1:6" ht="12.75">
      <c r="A12" s="2" t="s">
        <v>11</v>
      </c>
      <c r="B12" s="2">
        <v>1</v>
      </c>
      <c r="C12" s="2">
        <v>1265270.1830356573</v>
      </c>
      <c r="D12" s="2">
        <v>1265270.1830356573</v>
      </c>
      <c r="E12" s="2">
        <v>2.2553168128756527</v>
      </c>
      <c r="F12" s="2">
        <v>0.23015913905633248</v>
      </c>
    </row>
    <row r="13" spans="1:6" ht="12.75">
      <c r="A13" s="2" t="s">
        <v>12</v>
      </c>
      <c r="B13" s="2">
        <v>3</v>
      </c>
      <c r="C13" s="2">
        <v>1683049.8169643427</v>
      </c>
      <c r="D13" s="2">
        <v>561016.6056547809</v>
      </c>
      <c r="E13" s="2"/>
      <c r="F13" s="2"/>
    </row>
    <row r="14" spans="1:6" ht="13.5" thickBot="1">
      <c r="A14" s="3" t="s">
        <v>13</v>
      </c>
      <c r="B14" s="3">
        <v>4</v>
      </c>
      <c r="C14" s="3">
        <v>2948320</v>
      </c>
      <c r="D14" s="3"/>
      <c r="E14" s="3"/>
      <c r="F14" s="3"/>
    </row>
    <row r="15" ht="13.5" thickBot="1"/>
    <row r="16" spans="1:9" ht="12.75">
      <c r="A16" s="4"/>
      <c r="B16" s="4" t="s">
        <v>20</v>
      </c>
      <c r="C16" s="4" t="s">
        <v>8</v>
      </c>
      <c r="D16" s="4" t="s">
        <v>21</v>
      </c>
      <c r="E16" s="4" t="s">
        <v>22</v>
      </c>
      <c r="F16" s="4" t="s">
        <v>23</v>
      </c>
      <c r="G16" s="4" t="s">
        <v>24</v>
      </c>
      <c r="H16" s="4" t="s">
        <v>25</v>
      </c>
      <c r="I16" s="4" t="s">
        <v>26</v>
      </c>
    </row>
    <row r="17" spans="1:9" ht="12.75">
      <c r="A17" s="2" t="s">
        <v>14</v>
      </c>
      <c r="B17" s="2">
        <v>888.276602298518</v>
      </c>
      <c r="C17" s="2">
        <v>456.48143556767104</v>
      </c>
      <c r="D17" s="2">
        <v>1.9459205415306218</v>
      </c>
      <c r="E17" s="2">
        <v>0.14685839687036803</v>
      </c>
      <c r="F17" s="2">
        <v>-564.4524185697104</v>
      </c>
      <c r="G17" s="2">
        <v>2341.0056231667463</v>
      </c>
      <c r="H17" s="2">
        <v>-564.4524185697104</v>
      </c>
      <c r="I17" s="2">
        <v>2341.0056231667463</v>
      </c>
    </row>
    <row r="18" spans="1:9" ht="13.5" thickBot="1">
      <c r="A18" s="3" t="s">
        <v>27</v>
      </c>
      <c r="B18" s="3">
        <v>0.22896922207545822</v>
      </c>
      <c r="C18" s="3">
        <v>0.15246611350080277</v>
      </c>
      <c r="D18" s="3">
        <v>1.5017712252123003</v>
      </c>
      <c r="E18" s="3">
        <v>0.23015913905633248</v>
      </c>
      <c r="F18" s="3">
        <v>-0.2562464527003681</v>
      </c>
      <c r="G18" s="3">
        <v>0.7141848968512845</v>
      </c>
      <c r="H18" s="3">
        <v>-0.2562464527003681</v>
      </c>
      <c r="I18" s="3">
        <v>0.7141848968512845</v>
      </c>
    </row>
    <row r="22" ht="12.75">
      <c r="A22" t="s">
        <v>28</v>
      </c>
    </row>
    <row r="23" ht="13.5" thickBot="1"/>
    <row r="24" spans="1:3" ht="12.75">
      <c r="A24" s="4" t="s">
        <v>29</v>
      </c>
      <c r="B24" s="4" t="s">
        <v>30</v>
      </c>
      <c r="C24" s="4" t="s">
        <v>31</v>
      </c>
    </row>
    <row r="25" spans="1:3" ht="12.75">
      <c r="A25" s="2">
        <v>1</v>
      </c>
      <c r="B25" s="2">
        <v>941.1684925979489</v>
      </c>
      <c r="C25" s="2">
        <v>-941.1684925979489</v>
      </c>
    </row>
    <row r="26" spans="1:3" ht="12.75">
      <c r="A26" s="2">
        <v>2</v>
      </c>
      <c r="B26" s="2">
        <v>949.6403538147408</v>
      </c>
      <c r="C26" s="2">
        <v>50.35964618525918</v>
      </c>
    </row>
    <row r="27" spans="1:3" ht="12.75">
      <c r="A27" s="2">
        <v>3</v>
      </c>
      <c r="B27" s="2">
        <v>1126.63356247907</v>
      </c>
      <c r="C27" s="2">
        <v>693.36643752093</v>
      </c>
    </row>
    <row r="28" spans="1:3" ht="12.75">
      <c r="A28" s="2">
        <v>4</v>
      </c>
      <c r="B28" s="2">
        <v>1467.5687341494272</v>
      </c>
      <c r="C28" s="2">
        <v>482.4312658505728</v>
      </c>
    </row>
    <row r="29" spans="1:3" ht="13.5" thickBot="1">
      <c r="A29" s="3">
        <v>5</v>
      </c>
      <c r="B29" s="3">
        <v>2284.9888569588134</v>
      </c>
      <c r="C29" s="3">
        <v>-284.98885695881336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1"/>
  <sheetViews>
    <sheetView tabSelected="1" workbookViewId="0" topLeftCell="A1">
      <selection activeCell="E17" sqref="E17"/>
    </sheetView>
  </sheetViews>
  <sheetFormatPr defaultColWidth="9.140625" defaultRowHeight="12.75"/>
  <cols>
    <col min="3" max="3" width="10.57421875" style="0" bestFit="1" customWidth="1"/>
    <col min="6" max="6" width="10.57421875" style="0" bestFit="1" customWidth="1"/>
    <col min="7" max="7" width="11.28125" style="0" customWidth="1"/>
  </cols>
  <sheetData>
    <row r="1" ht="12.75">
      <c r="A1" t="s">
        <v>0</v>
      </c>
    </row>
    <row r="3" spans="1:7" ht="12.75">
      <c r="A3" t="s">
        <v>1</v>
      </c>
      <c r="B3" t="s">
        <v>2</v>
      </c>
      <c r="C3" t="s">
        <v>32</v>
      </c>
      <c r="D3" t="s">
        <v>34</v>
      </c>
      <c r="E3" t="s">
        <v>33</v>
      </c>
      <c r="F3" t="s">
        <v>35</v>
      </c>
      <c r="G3" t="s">
        <v>36</v>
      </c>
    </row>
    <row r="4" spans="1:8" ht="12.75">
      <c r="A4">
        <v>0</v>
      </c>
      <c r="B4">
        <v>231</v>
      </c>
      <c r="C4" s="6">
        <f>B5/B4</f>
        <v>1.1601731601731602</v>
      </c>
      <c r="D4">
        <v>999</v>
      </c>
      <c r="E4">
        <f>1/D4</f>
        <v>0.001001001001001001</v>
      </c>
      <c r="F4" s="7">
        <f>(POWER(C4,E4)-1)*100</f>
        <v>0.014872904704521517</v>
      </c>
      <c r="G4" t="s">
        <v>37</v>
      </c>
      <c r="H4">
        <f>145.81*EXP(0.0014*A4)</f>
        <v>145.81</v>
      </c>
    </row>
    <row r="5" spans="1:8" ht="12.75">
      <c r="A5">
        <v>1000</v>
      </c>
      <c r="B5">
        <v>268</v>
      </c>
      <c r="C5" s="6">
        <f>B6/B5</f>
        <v>3.8843283582089554</v>
      </c>
      <c r="D5">
        <v>819</v>
      </c>
      <c r="E5">
        <f>1/D5</f>
        <v>0.001221001221001221</v>
      </c>
      <c r="F5" s="7">
        <f>(POWER(C5,E5)-1)*100</f>
        <v>0.16582110283669405</v>
      </c>
      <c r="G5" t="s">
        <v>38</v>
      </c>
      <c r="H5">
        <f>145.81*EXP(0.0014*A5)</f>
        <v>591.288707165622</v>
      </c>
    </row>
    <row r="6" spans="1:8" ht="12.75">
      <c r="A6">
        <v>1820</v>
      </c>
      <c r="B6" s="1">
        <v>1041</v>
      </c>
      <c r="C6" s="6">
        <f>B7/B6</f>
        <v>2.4303554274735832</v>
      </c>
      <c r="D6">
        <v>129</v>
      </c>
      <c r="E6">
        <f>1/D6</f>
        <v>0.007751937984496124</v>
      </c>
      <c r="F6" s="7">
        <f>(POWER(C6,E6)-1)*100</f>
        <v>0.6907761003738022</v>
      </c>
      <c r="G6" t="s">
        <v>39</v>
      </c>
      <c r="H6">
        <f>145.81*EXP(0.0014*A6)</f>
        <v>1863.6727272639744</v>
      </c>
    </row>
    <row r="7" spans="1:8" ht="12.75">
      <c r="A7">
        <v>1950</v>
      </c>
      <c r="B7" s="1">
        <v>2530</v>
      </c>
      <c r="C7" s="6">
        <f>B8/B7</f>
        <v>2.411067193675889</v>
      </c>
      <c r="D7">
        <v>49</v>
      </c>
      <c r="E7">
        <f>1/D7</f>
        <v>0.02040816326530612</v>
      </c>
      <c r="F7" s="7">
        <f>(POWER(C7,E7)-1)*100</f>
        <v>1.812286298083543</v>
      </c>
      <c r="G7" t="s">
        <v>40</v>
      </c>
      <c r="H7">
        <f>145.81*EXP(0.0014*A7)</f>
        <v>2235.688256372668</v>
      </c>
    </row>
    <row r="8" spans="1:8" ht="12.75">
      <c r="A8">
        <v>2000</v>
      </c>
      <c r="B8" s="1">
        <v>6100</v>
      </c>
      <c r="C8" s="6"/>
      <c r="H8">
        <f>145.81*EXP(0.0014*A8)</f>
        <v>2397.7939456936606</v>
      </c>
    </row>
    <row r="14" ht="12.75">
      <c r="G14">
        <f>145.81*EXP(0.0014)</f>
        <v>146.01427696050712</v>
      </c>
    </row>
    <row r="21" ht="12.75">
      <c r="G21">
        <f>357000/(2530*49)</f>
        <v>2.8797289666854886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jalen</dc:creator>
  <cp:keywords/>
  <dc:description/>
  <cp:lastModifiedBy>jalen</cp:lastModifiedBy>
  <dcterms:created xsi:type="dcterms:W3CDTF">2004-05-01T12:05:26Z</dcterms:created>
  <dcterms:modified xsi:type="dcterms:W3CDTF">2004-05-02T15:26:23Z</dcterms:modified>
  <cp:category/>
  <cp:version/>
  <cp:contentType/>
  <cp:contentStatus/>
</cp:coreProperties>
</file>