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<sst xmlns="http://schemas.openxmlformats.org/spreadsheetml/2006/main" count="34" uniqueCount="31">
  <si>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Vanhojen kerrostalohuoneistojen</t>
  </si>
  <si>
    <t xml:space="preserve"> mk/m2</t>
  </si>
  <si>
    <t>ASUKASLUKU</t>
  </si>
  <si>
    <t>keskimääräiset neliöhinnat 1996–1999</t>
  </si>
  <si>
    <t>Helsinki</t>
  </si>
  <si>
    <t>Espoo + Kauniainen</t>
  </si>
  <si>
    <t>Vantaa</t>
  </si>
  <si>
    <t>Tampere</t>
  </si>
  <si>
    <t>Turku</t>
  </si>
  <si>
    <t>Pori</t>
  </si>
  <si>
    <t>Lappeenranta</t>
  </si>
  <si>
    <t>Kouvola</t>
  </si>
  <si>
    <t>Lahti</t>
  </si>
  <si>
    <t>Kuopio</t>
  </si>
  <si>
    <t>Jyväskylä</t>
  </si>
  <si>
    <t>Vaasa</t>
  </si>
  <si>
    <t>Mikkeli</t>
  </si>
  <si>
    <t>Joensuu</t>
  </si>
  <si>
    <t>Oulu</t>
  </si>
  <si>
    <t>Rovaniemi</t>
  </si>
  <si>
    <t>keskiarvo</t>
  </si>
  <si>
    <t>keskihajonta</t>
  </si>
  <si>
    <t>variaatiokerroin</t>
  </si>
  <si>
    <t>keskiarvo painotettuna vuoden 1995</t>
  </si>
  <si>
    <t>asukasluvulla</t>
  </si>
  <si>
    <t>apurivi</t>
  </si>
  <si>
    <t>96xpaino</t>
  </si>
  <si>
    <t>97xpaino</t>
  </si>
  <si>
    <t>98xpaino</t>
  </si>
  <si>
    <t>99xxpaino</t>
  </si>
  <si>
    <t>summa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</si>
</sst>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B1">
      <selection activeCell="E26" sqref="E26"/>
    </sheetView>
  </sheetViews>
  <sheetFormatPr defaultColWidth="9.140625" defaultRowHeight="12.75"/>
  <cols>
    <col min="1" max="1" width="36.28125" style="0" customWidth="1"/>
    <col min="2" max="2" width="12.00390625" style="0" bestFit="1" customWidth="1"/>
    <col min="7" max="7" width="13.421875" style="0" customWidth="1"/>
    <col min="9" max="9" width="12.00390625" style="0" bestFit="1" customWidth="1"/>
    <col min="10" max="12" width="11.00390625" style="0" bestFit="1" customWidth="1"/>
  </cols>
  <sheetData>
    <row r="1" spans="1:12" ht="12.75">
      <c r="A1" s="1" t="s">
        <v>0</v>
      </c>
      <c r="B1" s="2" t="s">
        <v>1</v>
      </c>
      <c r="C1" s="1"/>
      <c r="D1" s="1"/>
      <c r="E1" s="1"/>
      <c r="F1" s="1"/>
      <c r="G1" s="2" t="s">
        <v>2</v>
      </c>
      <c r="H1" s="1"/>
      <c r="I1" s="8" t="s">
        <v>25</v>
      </c>
      <c r="J1" s="8" t="s">
        <v>25</v>
      </c>
      <c r="K1" s="1" t="s">
        <v>25</v>
      </c>
      <c r="L1" s="1" t="s">
        <v>25</v>
      </c>
    </row>
    <row r="2" spans="1:12" ht="12.75">
      <c r="A2" s="1" t="s">
        <v>3</v>
      </c>
      <c r="B2" s="2">
        <v>1996</v>
      </c>
      <c r="C2" s="2">
        <v>1997</v>
      </c>
      <c r="D2" s="2">
        <v>1998</v>
      </c>
      <c r="E2" s="2">
        <v>1999</v>
      </c>
      <c r="F2" s="2"/>
      <c r="G2" s="2">
        <v>1995</v>
      </c>
      <c r="H2" s="2"/>
      <c r="I2" t="s">
        <v>26</v>
      </c>
      <c r="J2" t="s">
        <v>27</v>
      </c>
      <c r="K2" t="s">
        <v>28</v>
      </c>
      <c r="L2" t="s">
        <v>29</v>
      </c>
    </row>
    <row r="3" spans="1:8" ht="12.75">
      <c r="A3" s="1"/>
      <c r="B3" s="2"/>
      <c r="C3" s="2"/>
      <c r="D3" s="2"/>
      <c r="E3" s="2"/>
      <c r="F3" s="2"/>
      <c r="G3" s="2"/>
      <c r="H3" s="2"/>
    </row>
    <row r="4" spans="1:12" ht="12.75">
      <c r="A4" s="3" t="s">
        <v>4</v>
      </c>
      <c r="B4" s="4">
        <v>7715</v>
      </c>
      <c r="C4" s="4">
        <v>9778</v>
      </c>
      <c r="D4" s="4">
        <v>10839</v>
      </c>
      <c r="E4" s="4">
        <v>12160</v>
      </c>
      <c r="F4" s="4"/>
      <c r="G4" s="3">
        <v>525031</v>
      </c>
      <c r="H4" s="3"/>
      <c r="I4">
        <f>B4*G4</f>
        <v>4050614165</v>
      </c>
      <c r="J4">
        <f>C4*G4</f>
        <v>5133753118</v>
      </c>
      <c r="K4">
        <f>D4*G4</f>
        <v>5690811009</v>
      </c>
      <c r="L4">
        <f>E4*G4</f>
        <v>6384376960</v>
      </c>
    </row>
    <row r="5" spans="1:12" ht="12.75">
      <c r="A5" t="s">
        <v>5</v>
      </c>
      <c r="B5" s="4">
        <v>6402</v>
      </c>
      <c r="C5" s="5">
        <v>7833</v>
      </c>
      <c r="D5" s="5">
        <v>8840</v>
      </c>
      <c r="E5" s="5">
        <v>9738</v>
      </c>
      <c r="F5" s="5"/>
      <c r="G5" s="3">
        <v>199545</v>
      </c>
      <c r="H5" s="3"/>
      <c r="I5">
        <f aca="true" t="shared" si="0" ref="I5:I19">B5*G5</f>
        <v>1277487090</v>
      </c>
      <c r="J5">
        <f aca="true" t="shared" si="1" ref="J5:J19">C5*G5</f>
        <v>1563035985</v>
      </c>
      <c r="K5">
        <f aca="true" t="shared" si="2" ref="K5:K19">D5*G5</f>
        <v>1763977800</v>
      </c>
      <c r="L5">
        <f aca="true" t="shared" si="3" ref="L5:L19">E5*G5</f>
        <v>1943169210</v>
      </c>
    </row>
    <row r="6" spans="1:12" ht="12.75">
      <c r="A6" t="s">
        <v>6</v>
      </c>
      <c r="B6" s="4">
        <v>4889</v>
      </c>
      <c r="C6" s="5">
        <v>6197</v>
      </c>
      <c r="D6" s="5">
        <v>6847</v>
      </c>
      <c r="E6" s="5">
        <v>7703</v>
      </c>
      <c r="F6" s="5"/>
      <c r="G6" s="3">
        <v>166480</v>
      </c>
      <c r="H6" s="3"/>
      <c r="I6">
        <f t="shared" si="0"/>
        <v>813920720</v>
      </c>
      <c r="J6">
        <f t="shared" si="1"/>
        <v>1031676560</v>
      </c>
      <c r="K6">
        <f t="shared" si="2"/>
        <v>1139888560</v>
      </c>
      <c r="L6">
        <f t="shared" si="3"/>
        <v>1282395440</v>
      </c>
    </row>
    <row r="7" spans="1:12" ht="12.75">
      <c r="A7" t="s">
        <v>7</v>
      </c>
      <c r="B7" s="4">
        <v>4774</v>
      </c>
      <c r="C7" s="5">
        <v>5873</v>
      </c>
      <c r="D7" s="5">
        <v>6492</v>
      </c>
      <c r="E7" s="5">
        <v>7120</v>
      </c>
      <c r="F7" s="5"/>
      <c r="G7" s="3">
        <v>182742</v>
      </c>
      <c r="H7" s="3"/>
      <c r="I7">
        <f t="shared" si="0"/>
        <v>872410308</v>
      </c>
      <c r="J7">
        <f t="shared" si="1"/>
        <v>1073243766</v>
      </c>
      <c r="K7">
        <f t="shared" si="2"/>
        <v>1186361064</v>
      </c>
      <c r="L7">
        <f t="shared" si="3"/>
        <v>1301123040</v>
      </c>
    </row>
    <row r="8" spans="1:12" ht="12.75">
      <c r="A8" t="s">
        <v>8</v>
      </c>
      <c r="B8" s="4">
        <v>4968</v>
      </c>
      <c r="C8" s="5">
        <v>5552</v>
      </c>
      <c r="D8" s="5">
        <v>6109</v>
      </c>
      <c r="E8" s="5">
        <v>6412</v>
      </c>
      <c r="F8" s="5"/>
      <c r="G8" s="3">
        <v>164744</v>
      </c>
      <c r="H8" s="3"/>
      <c r="I8">
        <f t="shared" si="0"/>
        <v>818448192</v>
      </c>
      <c r="J8">
        <f t="shared" si="1"/>
        <v>914658688</v>
      </c>
      <c r="K8">
        <f t="shared" si="2"/>
        <v>1006421096</v>
      </c>
      <c r="L8">
        <f t="shared" si="3"/>
        <v>1056338528</v>
      </c>
    </row>
    <row r="9" spans="1:12" ht="12.75">
      <c r="A9" t="s">
        <v>9</v>
      </c>
      <c r="B9" s="4">
        <v>4079</v>
      </c>
      <c r="C9" s="5">
        <v>4592</v>
      </c>
      <c r="D9" s="5">
        <v>5193</v>
      </c>
      <c r="E9" s="5">
        <v>5683</v>
      </c>
      <c r="F9" s="5"/>
      <c r="G9" s="3">
        <v>76627</v>
      </c>
      <c r="H9" s="3"/>
      <c r="I9">
        <f t="shared" si="0"/>
        <v>312561533</v>
      </c>
      <c r="J9">
        <f t="shared" si="1"/>
        <v>351871184</v>
      </c>
      <c r="K9">
        <f t="shared" si="2"/>
        <v>397924011</v>
      </c>
      <c r="L9">
        <f t="shared" si="3"/>
        <v>435471241</v>
      </c>
    </row>
    <row r="10" spans="1:12" ht="12.75">
      <c r="A10" t="s">
        <v>10</v>
      </c>
      <c r="B10" s="4">
        <v>5005</v>
      </c>
      <c r="C10" s="5">
        <v>5763</v>
      </c>
      <c r="D10" s="5">
        <v>6404</v>
      </c>
      <c r="E10" s="5">
        <v>6510</v>
      </c>
      <c r="F10" s="5"/>
      <c r="G10" s="3">
        <v>56664</v>
      </c>
      <c r="H10" s="3"/>
      <c r="I10">
        <f t="shared" si="0"/>
        <v>283603320</v>
      </c>
      <c r="J10">
        <f t="shared" si="1"/>
        <v>326554632</v>
      </c>
      <c r="K10">
        <f t="shared" si="2"/>
        <v>362876256</v>
      </c>
      <c r="L10">
        <f t="shared" si="3"/>
        <v>368882640</v>
      </c>
    </row>
    <row r="11" spans="1:12" ht="12.75">
      <c r="A11" t="s">
        <v>11</v>
      </c>
      <c r="B11" s="4">
        <v>3755</v>
      </c>
      <c r="C11" s="5">
        <v>4171</v>
      </c>
      <c r="D11" s="5">
        <v>4574</v>
      </c>
      <c r="E11" s="5">
        <v>4925</v>
      </c>
      <c r="F11" s="5"/>
      <c r="G11" s="3">
        <v>32078</v>
      </c>
      <c r="H11" s="3"/>
      <c r="I11">
        <f t="shared" si="0"/>
        <v>120452890</v>
      </c>
      <c r="J11">
        <f t="shared" si="1"/>
        <v>133797338</v>
      </c>
      <c r="K11">
        <f t="shared" si="2"/>
        <v>146724772</v>
      </c>
      <c r="L11">
        <f t="shared" si="3"/>
        <v>157984150</v>
      </c>
    </row>
    <row r="12" spans="1:12" ht="12.75">
      <c r="A12" t="s">
        <v>12</v>
      </c>
      <c r="B12" s="4">
        <v>4257</v>
      </c>
      <c r="C12" s="5">
        <v>4995</v>
      </c>
      <c r="D12" s="5">
        <v>5221</v>
      </c>
      <c r="E12" s="5">
        <v>5619</v>
      </c>
      <c r="F12" s="5"/>
      <c r="G12" s="3">
        <v>95119</v>
      </c>
      <c r="H12" s="3"/>
      <c r="I12">
        <f t="shared" si="0"/>
        <v>404921583</v>
      </c>
      <c r="J12">
        <f t="shared" si="1"/>
        <v>475119405</v>
      </c>
      <c r="K12">
        <f t="shared" si="2"/>
        <v>496616299</v>
      </c>
      <c r="L12">
        <f t="shared" si="3"/>
        <v>534473661</v>
      </c>
    </row>
    <row r="13" spans="1:12" ht="12.75">
      <c r="A13" t="s">
        <v>13</v>
      </c>
      <c r="B13" s="4">
        <v>5240</v>
      </c>
      <c r="C13" s="5">
        <v>5930</v>
      </c>
      <c r="D13" s="5">
        <v>6582</v>
      </c>
      <c r="E13" s="5">
        <v>7021</v>
      </c>
      <c r="F13" s="5"/>
      <c r="G13" s="3">
        <v>84733</v>
      </c>
      <c r="H13" s="3"/>
      <c r="I13">
        <f t="shared" si="0"/>
        <v>444000920</v>
      </c>
      <c r="J13">
        <f t="shared" si="1"/>
        <v>502466690</v>
      </c>
      <c r="K13">
        <f t="shared" si="2"/>
        <v>557712606</v>
      </c>
      <c r="L13">
        <f t="shared" si="3"/>
        <v>594910393</v>
      </c>
    </row>
    <row r="14" spans="1:12" ht="12.75">
      <c r="A14" t="s">
        <v>14</v>
      </c>
      <c r="B14" s="4">
        <v>5029</v>
      </c>
      <c r="C14" s="5">
        <v>6413</v>
      </c>
      <c r="D14" s="5">
        <v>6886</v>
      </c>
      <c r="E14" s="5">
        <v>7344</v>
      </c>
      <c r="F14" s="5"/>
      <c r="G14" s="3">
        <v>74072</v>
      </c>
      <c r="H14" s="3"/>
      <c r="I14">
        <f t="shared" si="0"/>
        <v>372508088</v>
      </c>
      <c r="J14">
        <f t="shared" si="1"/>
        <v>475023736</v>
      </c>
      <c r="K14">
        <f t="shared" si="2"/>
        <v>510059792</v>
      </c>
      <c r="L14">
        <f t="shared" si="3"/>
        <v>543984768</v>
      </c>
    </row>
    <row r="15" spans="1:12" ht="12.75">
      <c r="A15" t="s">
        <v>15</v>
      </c>
      <c r="B15" s="4">
        <v>5359</v>
      </c>
      <c r="C15" s="5">
        <v>6038</v>
      </c>
      <c r="D15" s="5">
        <v>6995</v>
      </c>
      <c r="E15" s="5">
        <v>6997</v>
      </c>
      <c r="F15" s="5"/>
      <c r="G15" s="3">
        <v>55502</v>
      </c>
      <c r="H15" s="3"/>
      <c r="I15">
        <f t="shared" si="0"/>
        <v>297435218</v>
      </c>
      <c r="J15">
        <f t="shared" si="1"/>
        <v>335121076</v>
      </c>
      <c r="K15">
        <f t="shared" si="2"/>
        <v>388236490</v>
      </c>
      <c r="L15">
        <f t="shared" si="3"/>
        <v>388347494</v>
      </c>
    </row>
    <row r="16" spans="1:12" ht="12.75">
      <c r="A16" t="s">
        <v>16</v>
      </c>
      <c r="B16" s="4">
        <v>4691</v>
      </c>
      <c r="C16" s="5">
        <v>5466</v>
      </c>
      <c r="D16" s="5">
        <v>5915</v>
      </c>
      <c r="E16" s="5">
        <v>6120</v>
      </c>
      <c r="F16" s="5"/>
      <c r="G16" s="3">
        <v>32812</v>
      </c>
      <c r="H16" s="3"/>
      <c r="I16">
        <f t="shared" si="0"/>
        <v>153921092</v>
      </c>
      <c r="J16">
        <f t="shared" si="1"/>
        <v>179350392</v>
      </c>
      <c r="K16">
        <f t="shared" si="2"/>
        <v>194082980</v>
      </c>
      <c r="L16">
        <f t="shared" si="3"/>
        <v>200809440</v>
      </c>
    </row>
    <row r="17" spans="1:12" ht="12.75">
      <c r="A17" t="s">
        <v>17</v>
      </c>
      <c r="B17" s="4">
        <v>5269</v>
      </c>
      <c r="C17" s="5">
        <v>5744</v>
      </c>
      <c r="D17" s="5">
        <v>6090</v>
      </c>
      <c r="E17" s="5">
        <v>6373</v>
      </c>
      <c r="F17" s="5"/>
      <c r="G17" s="3">
        <v>50431</v>
      </c>
      <c r="H17" s="3"/>
      <c r="I17">
        <f t="shared" si="0"/>
        <v>265720939</v>
      </c>
      <c r="J17">
        <f t="shared" si="1"/>
        <v>289675664</v>
      </c>
      <c r="K17">
        <f t="shared" si="2"/>
        <v>307124790</v>
      </c>
      <c r="L17">
        <f t="shared" si="3"/>
        <v>321396763</v>
      </c>
    </row>
    <row r="18" spans="1:12" ht="12.75">
      <c r="A18" t="s">
        <v>18</v>
      </c>
      <c r="B18" s="4">
        <v>4864</v>
      </c>
      <c r="C18" s="5">
        <v>5888</v>
      </c>
      <c r="D18" s="5">
        <v>6395</v>
      </c>
      <c r="E18" s="5">
        <v>6837</v>
      </c>
      <c r="F18" s="5"/>
      <c r="G18" s="3">
        <v>109094</v>
      </c>
      <c r="H18" s="3"/>
      <c r="I18">
        <f t="shared" si="0"/>
        <v>530633216</v>
      </c>
      <c r="J18">
        <f t="shared" si="1"/>
        <v>642345472</v>
      </c>
      <c r="K18">
        <f t="shared" si="2"/>
        <v>697656130</v>
      </c>
      <c r="L18">
        <f t="shared" si="3"/>
        <v>745875678</v>
      </c>
    </row>
    <row r="19" spans="1:12" ht="12.75">
      <c r="A19" s="6" t="s">
        <v>19</v>
      </c>
      <c r="B19" s="4">
        <v>4520</v>
      </c>
      <c r="C19" s="4">
        <v>5290</v>
      </c>
      <c r="D19" s="4">
        <v>5666</v>
      </c>
      <c r="E19" s="4">
        <v>5833</v>
      </c>
      <c r="F19" s="4"/>
      <c r="G19" s="3">
        <v>35236</v>
      </c>
      <c r="H19" s="3"/>
      <c r="I19">
        <f t="shared" si="0"/>
        <v>159266720</v>
      </c>
      <c r="J19">
        <f t="shared" si="1"/>
        <v>186398440</v>
      </c>
      <c r="K19">
        <f t="shared" si="2"/>
        <v>199647176</v>
      </c>
      <c r="L19">
        <f t="shared" si="3"/>
        <v>205531588</v>
      </c>
    </row>
    <row r="21" spans="1:12" ht="12.75">
      <c r="A21" t="s">
        <v>20</v>
      </c>
      <c r="B21" s="5">
        <f>AVERAGE(B4:B19)</f>
        <v>5051</v>
      </c>
      <c r="C21" s="5">
        <f>AVERAGE(C4:C19)</f>
        <v>5970.1875</v>
      </c>
      <c r="D21" s="5">
        <f>AVERAGE(D4:D19)</f>
        <v>6565.5</v>
      </c>
      <c r="E21" s="5">
        <f>AVERAGE(E4:E19)</f>
        <v>7024.6875</v>
      </c>
      <c r="F21" s="7" t="s">
        <v>30</v>
      </c>
      <c r="G21" s="5">
        <f>SUM(G4:G19)</f>
        <v>1940910</v>
      </c>
      <c r="I21">
        <f>SUM(I4:I19)</f>
        <v>11177905994</v>
      </c>
      <c r="J21">
        <f>SUM(J4:J19)</f>
        <v>13614092146</v>
      </c>
      <c r="K21">
        <f>SUM(K4:K19)</f>
        <v>15046120831</v>
      </c>
      <c r="L21">
        <f>SUM(L4:L19)</f>
        <v>16465070994</v>
      </c>
    </row>
    <row r="22" spans="1:6" ht="12.75">
      <c r="A22" t="s">
        <v>21</v>
      </c>
      <c r="B22">
        <f>STDEVPA(B4:B19)</f>
        <v>898.4025406241904</v>
      </c>
      <c r="C22">
        <f>STDEVPA(C4:C19)</f>
        <v>1257.7942607373234</v>
      </c>
      <c r="D22">
        <f>STDEVPA(D4:D19)</f>
        <v>1440.218386217868</v>
      </c>
      <c r="E22">
        <f>STDEVPA(E4:E19)</f>
        <v>1692.427868431547</v>
      </c>
      <c r="F22" s="7"/>
    </row>
    <row r="23" spans="1:6" ht="12.75">
      <c r="A23" t="s">
        <v>22</v>
      </c>
      <c r="B23">
        <f>B22/B21</f>
        <v>0.1778662721489191</v>
      </c>
      <c r="C23">
        <f>C22/C21</f>
        <v>0.21067918900994706</v>
      </c>
      <c r="D23">
        <f>D22/D21</f>
        <v>0.2193615697536925</v>
      </c>
      <c r="E23">
        <f>E22/E21</f>
        <v>0.24092571640112775</v>
      </c>
      <c r="F23" s="7"/>
    </row>
    <row r="25" ht="12.75">
      <c r="A25" t="s">
        <v>23</v>
      </c>
    </row>
    <row r="26" spans="1:5" ht="12.75">
      <c r="A26" t="s">
        <v>24</v>
      </c>
      <c r="B26">
        <f>I21/G21</f>
        <v>5759.10577718699</v>
      </c>
      <c r="C26">
        <f>J21/G21</f>
        <v>7014.283066190601</v>
      </c>
      <c r="D26">
        <f>K21/G21</f>
        <v>7752.096094615413</v>
      </c>
      <c r="E26">
        <f>L21/G21</f>
        <v>8483.170777624928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2004-04-28T10:32:05Z</dcterms:created>
  <dcterms:modified xsi:type="dcterms:W3CDTF">2004-04-28T10:55:36Z</dcterms:modified>
  <cp:category/>
  <cp:version/>
  <cp:contentType/>
  <cp:contentStatus/>
</cp:coreProperties>
</file>